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30" windowHeight="8925" tabRatio="761" activeTab="5"/>
  </bookViews>
  <sheets>
    <sheet name="封面" sheetId="8" r:id="rId1"/>
    <sheet name="目录" sheetId="9" r:id="rId2"/>
    <sheet name="表一" sheetId="2" r:id="rId3"/>
    <sheet name="表二" sheetId="11" r:id="rId4"/>
    <sheet name="表三" sheetId="36" r:id="rId5"/>
    <sheet name="表四" sheetId="10" r:id="rId6"/>
  </sheets>
  <definedNames>
    <definedName name="_xlnm._FilterDatabase" localSheetId="2" hidden="1">表一!$A$1:$H$53</definedName>
    <definedName name="_xlnm.Print_Titles" localSheetId="2">表一!$1:$5</definedName>
    <definedName name="_xlnm.Print_Titles" localSheetId="3">表二!$1:$5</definedName>
    <definedName name="_xlnm.Print_Titles" localSheetId="5">表四!$1:$5</definedName>
    <definedName name="地区名称" localSheetId="1">目录!#REF!</definedName>
    <definedName name="地区名称">封面!$B$2:$B$6</definedName>
  </definedNames>
  <calcPr calcId="144525"/>
</workbook>
</file>

<file path=xl/sharedStrings.xml><?xml version="1.0" encoding="utf-8"?>
<sst xmlns="http://schemas.openxmlformats.org/spreadsheetml/2006/main" count="505" uniqueCount="308">
  <si>
    <t xml:space="preserve"> </t>
  </si>
  <si>
    <t>地区名称</t>
  </si>
  <si>
    <t>北京市</t>
  </si>
  <si>
    <t>2021年地方财政预算表</t>
  </si>
  <si>
    <t>天津市</t>
  </si>
  <si>
    <t>河北省</t>
  </si>
  <si>
    <t>山西省</t>
  </si>
  <si>
    <t>内蒙古自治区</t>
  </si>
  <si>
    <t>目  录</t>
  </si>
  <si>
    <t xml:space="preserve">           </t>
  </si>
  <si>
    <t xml:space="preserve">            表一 2021年政府性基金预算收支表</t>
  </si>
  <si>
    <t xml:space="preserve">            表二 2021年政府性基金预算收支明细表</t>
  </si>
  <si>
    <t xml:space="preserve">            表三 2021年政府性基金调入专项收入预算表</t>
  </si>
  <si>
    <t xml:space="preserve">            表四 2021年政府性基金预算支出资金来源情况表</t>
  </si>
  <si>
    <t>表八</t>
  </si>
  <si>
    <t>2021年政府性基金预算收支表</t>
  </si>
  <si>
    <t>单位：万元</t>
  </si>
  <si>
    <t>收入</t>
  </si>
  <si>
    <t>支出</t>
  </si>
  <si>
    <t>项目</t>
  </si>
  <si>
    <t>上年决算（执行)数</t>
  </si>
  <si>
    <t>预算数</t>
  </si>
  <si>
    <t>预算数为决算（执行）数%</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</si>
  <si>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</si>
  <si>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</si>
  <si>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</si>
  <si>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</si>
  <si>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</si>
  <si>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</si>
  <si>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</si>
  <si>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</si>
  <si>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</si>
  <si>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</si>
  <si>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</si>
  <si>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</si>
  <si>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</si>
  <si>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</si>
  <si>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</si>
  <si>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</si>
  <si>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</si>
  <si>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</si>
  <si>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</si>
  <si>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</si>
  <si>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</si>
  <si>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</si>
  <si>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</si>
  <si>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</si>
  <si>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</si>
  <si>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</si>
  <si>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</si>
  <si>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</si>
  <si>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</si>
  <si>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</si>
  <si>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</si>
  <si>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</si>
  <si>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</si>
  <si>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</si>
  <si>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</si>
  <si>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</si>
  <si>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</si>
  <si>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</si>
  <si>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</si>
  <si>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</si>
  <si>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</si>
  <si>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</si>
  <si>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</si>
  <si>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</si>
  <si>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</si>
  <si>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</si>
  <si>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</si>
  <si>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</si>
  <si>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</si>
  <si>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</si>
  <si>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</si>
  <si>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</si>
  <si>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</si>
  <si>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</si>
  <si>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</si>
  <si>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</si>
  <si>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</si>
  <si>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</si>
  <si>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</si>
  <si>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</si>
  <si>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</si>
  <si>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</si>
  <si>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</si>
  <si>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</si>
  <si>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</si>
  <si>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收入合计</t>
  </si>
  <si>
    <t>支出合计</t>
  </si>
  <si>
    <t>转移性收入</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</si>
  <si>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</si>
  <si>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</si>
  <si>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</si>
  <si>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</si>
  <si>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</si>
  <si>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</si>
  <si>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</si>
  <si>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</si>
  <si>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</si>
  <si>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</si>
  <si>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</si>
  <si>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</si>
  <si>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</si>
  <si>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</si>
  <si>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</si>
  <si>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</si>
  <si>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收入总计</t>
  </si>
  <si>
    <t>支出总计</t>
  </si>
  <si>
    <t>表九</t>
  </si>
  <si>
    <t>2021年政府性基金预算收支明细表</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</si>
  <si>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</si>
  <si>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</si>
  <si>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</si>
  <si>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</si>
  <si>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</si>
  <si>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</si>
  <si>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</si>
  <si>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</si>
  <si>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</si>
  <si>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</si>
  <si>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t xml:space="preserve">  缴纳新增建设用地土地有偿使用费</t>
  </si>
  <si>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</si>
  <si>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</si>
  <si>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</si>
  <si>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</si>
  <si>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</si>
  <si>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</si>
  <si>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</si>
  <si>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</si>
  <si>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</si>
  <si>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</si>
  <si>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</si>
  <si>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</si>
  <si>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</si>
  <si>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</si>
  <si>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</si>
  <si>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</si>
  <si>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</si>
  <si>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</si>
  <si>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</si>
  <si>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</si>
  <si>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</si>
  <si>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</si>
  <si>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</si>
  <si>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</si>
  <si>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</si>
  <si>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</si>
  <si>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</si>
  <si>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</si>
  <si>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</si>
  <si>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</si>
  <si>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</si>
  <si>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</si>
  <si>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</si>
  <si>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</si>
  <si>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</si>
  <si>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</si>
  <si>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</si>
  <si>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</si>
  <si>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</si>
  <si>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</si>
  <si>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</si>
  <si>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</si>
  <si>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</si>
  <si>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</si>
  <si>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</si>
  <si>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</si>
  <si>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</si>
  <si>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</si>
  <si>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</si>
  <si>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</si>
  <si>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</si>
  <si>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</si>
  <si>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</si>
  <si>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</si>
  <si>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</si>
  <si>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</si>
  <si>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</si>
  <si>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</si>
  <si>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南水北调工程建设</t>
  </si>
  <si>
    <t xml:space="preserve">      三峡后续工作</t>
  </si>
  <si>
    <t xml:space="preserve">      地方重大水利工程建设</t>
  </si>
  <si>
    <t xml:space="preserve">      其他重大水利工程建设基金支出</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</si>
  <si>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</si>
  <si>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</si>
  <si>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</si>
  <si>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</si>
  <si>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</si>
  <si>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</si>
  <si>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</si>
  <si>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</si>
  <si>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</si>
  <si>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</si>
  <si>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</si>
  <si>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</si>
  <si>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</si>
  <si>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</si>
  <si>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</si>
  <si>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</si>
  <si>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</si>
  <si>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</si>
  <si>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</si>
  <si>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</si>
  <si>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</si>
  <si>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</si>
  <si>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</si>
  <si>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</si>
  <si>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</si>
  <si>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</si>
  <si>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</si>
  <si>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</si>
  <si>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</si>
  <si>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</si>
  <si>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</si>
  <si>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</si>
  <si>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</si>
  <si>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</si>
  <si>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</si>
  <si>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</si>
  <si>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</si>
  <si>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</si>
  <si>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</si>
  <si>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</si>
  <si>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</si>
  <si>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</si>
  <si>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</si>
  <si>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</si>
  <si>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</si>
  <si>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</si>
  <si>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</si>
  <si>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</si>
  <si>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</si>
  <si>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</si>
  <si>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</si>
  <si>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</si>
  <si>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</si>
  <si>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</si>
  <si>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</si>
  <si>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</si>
  <si>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</si>
  <si>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</si>
  <si>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</si>
  <si>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</si>
  <si>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</si>
  <si>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</si>
  <si>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</si>
  <si>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</si>
  <si>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</si>
  <si>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</si>
  <si>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</si>
  <si>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</si>
  <si>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</si>
  <si>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</si>
  <si>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</si>
  <si>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</si>
  <si>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</si>
  <si>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</si>
  <si>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</si>
  <si>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</si>
  <si>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</si>
  <si>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</si>
  <si>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</si>
  <si>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</si>
  <si>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</si>
  <si>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</si>
  <si>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</si>
  <si>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</si>
  <si>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</si>
  <si>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</si>
  <si>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</si>
  <si>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</si>
  <si>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</si>
  <si>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</si>
  <si>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</si>
  <si>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</si>
  <si>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</si>
  <si>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</si>
  <si>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</si>
  <si>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</si>
  <si>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</si>
  <si>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</si>
  <si>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</si>
  <si>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</si>
  <si>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</si>
  <si>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</si>
  <si>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</si>
  <si>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</si>
  <si>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</si>
  <si>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</si>
  <si>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</si>
  <si>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</si>
  <si>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</si>
  <si>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</si>
  <si>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</si>
  <si>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表十</t>
  </si>
  <si>
    <t>2021年政府性基金调入专项收入预算表</t>
  </si>
  <si>
    <t>表十一</t>
  </si>
  <si>
    <t>2021年政府性基金预算支出资金来源情况表</t>
  </si>
  <si>
    <t>合计</t>
  </si>
  <si>
    <t>当年预算收入安排</t>
  </si>
  <si>
    <t>转移支付收入安排</t>
  </si>
  <si>
    <t>上年结余</t>
  </si>
  <si>
    <t>调入资金</t>
  </si>
  <si>
    <t>政府债务资金</t>
  </si>
  <si>
    <t>其他资金</t>
  </si>
  <si>
    <t>表八数据</t>
  </si>
  <si>
    <t>差额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</si>
</sst>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2"/>
      <name val="宋体"/>
      <charset val="134"/>
    </font>
    <font>
      <b/>
      <sz val="16"/>
      <name val="黑体"/>
      <charset val="134"/>
    </font>
    <font>
      <b/>
      <sz val="11"/>
      <name val="宋体"/>
      <charset val="134"/>
      <scheme val="minor"/>
    </font>
    <font>
      <sz val="11"/>
      <name val="宋体"/>
      <charset val="134"/>
      <scheme val="minor"/>
    </font>
    <font>
      <sz val="12"/>
      <name val="黑体"/>
      <charset val="134"/>
    </font>
    <font>
      <sz val="11"/>
      <color theme="1"/>
      <name val="宋体"/>
      <charset val="134"/>
      <scheme val="minor"/>
    </font>
    <font>
      <sz val="11"/>
      <color rgb="FFFF0000"/>
      <name val="宋体"/>
      <charset val="134"/>
      <scheme val="minor"/>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9"/>
      <name val="宋体"/>
      <charset val="134"/>
    </font>
    <font>
      <sz val="11"/>
      <color theme="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s>
  <fills count="36">
    <fill>
      <patternFill patternType="none"/>
    </fill>
    <fill>
      <patternFill patternType="gray125"/>
    </fill>
    <fill>
      <patternFill patternType="solid">
        <fgColor theme="2" tint="-0.1"/>
        <bgColor indexed="64"/>
      </patternFill>
    </fill>
    <fill>
      <patternFill patternType="solid">
        <fgColor theme="0"/>
        <bgColor indexed="64"/>
      </patternFill>
    </fill>
    <fill>
      <patternFill patternType="solid">
        <fgColor theme="4" tint="0.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7">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6">
    <xf numFmtId="0" fontId="0" fillId="0" borderId="0"/>
    <xf numFmtId="42" fontId="5" fillId="0" borderId="0" applyFont="0" applyFill="0" applyBorder="0" applyAlignment="0" applyProtection="0">
      <alignment vertical="center"/>
    </xf>
    <xf numFmtId="0" fontId="14" fillId="29" borderId="0" applyNumberFormat="0" applyBorder="0" applyAlignment="0" applyProtection="0">
      <alignment vertical="center"/>
    </xf>
    <xf numFmtId="0" fontId="27" fillId="25" borderId="1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4" fillId="16" borderId="0" applyNumberFormat="0" applyBorder="0" applyAlignment="0" applyProtection="0">
      <alignment vertical="center"/>
    </xf>
    <xf numFmtId="0" fontId="18" fillId="12" borderId="0" applyNumberFormat="0" applyBorder="0" applyAlignment="0" applyProtection="0">
      <alignment vertical="center"/>
    </xf>
    <xf numFmtId="43" fontId="5" fillId="0" borderId="0" applyFont="0" applyFill="0" applyBorder="0" applyAlignment="0" applyProtection="0">
      <alignment vertical="center"/>
    </xf>
    <xf numFmtId="0" fontId="22" fillId="20" borderId="0" applyNumberFormat="0" applyBorder="0" applyAlignment="0" applyProtection="0">
      <alignment vertical="center"/>
    </xf>
    <xf numFmtId="0" fontId="26" fillId="0" borderId="0" applyNumberFormat="0" applyFill="0" applyBorder="0" applyAlignment="0" applyProtection="0">
      <alignment vertical="center"/>
    </xf>
    <xf numFmtId="9" fontId="5" fillId="0" borderId="0" applyFont="0" applyFill="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19" borderId="12" applyNumberFormat="0" applyFont="0" applyAlignment="0" applyProtection="0">
      <alignment vertical="center"/>
    </xf>
    <xf numFmtId="0" fontId="22" fillId="24"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10" applyNumberFormat="0" applyFill="0" applyAlignment="0" applyProtection="0">
      <alignment vertical="center"/>
    </xf>
    <xf numFmtId="0" fontId="20" fillId="0" borderId="10" applyNumberFormat="0" applyFill="0" applyAlignment="0" applyProtection="0">
      <alignment vertical="center"/>
    </xf>
    <xf numFmtId="0" fontId="22" fillId="18" borderId="0" applyNumberFormat="0" applyBorder="0" applyAlignment="0" applyProtection="0">
      <alignment vertical="center"/>
    </xf>
    <xf numFmtId="0" fontId="17" fillId="0" borderId="16" applyNumberFormat="0" applyFill="0" applyAlignment="0" applyProtection="0">
      <alignment vertical="center"/>
    </xf>
    <xf numFmtId="0" fontId="22" fillId="23" borderId="0" applyNumberFormat="0" applyBorder="0" applyAlignment="0" applyProtection="0">
      <alignment vertical="center"/>
    </xf>
    <xf numFmtId="0" fontId="31" fillId="28" borderId="14" applyNumberFormat="0" applyAlignment="0" applyProtection="0">
      <alignment vertical="center"/>
    </xf>
    <xf numFmtId="0" fontId="28" fillId="28" borderId="13" applyNumberFormat="0" applyAlignment="0" applyProtection="0">
      <alignment vertical="center"/>
    </xf>
    <xf numFmtId="0" fontId="19" fillId="15" borderId="9" applyNumberFormat="0" applyAlignment="0" applyProtection="0">
      <alignment vertical="center"/>
    </xf>
    <xf numFmtId="0" fontId="14" fillId="8" borderId="0" applyNumberFormat="0" applyBorder="0" applyAlignment="0" applyProtection="0">
      <alignment vertical="center"/>
    </xf>
    <xf numFmtId="0" fontId="22" fillId="35" borderId="0" applyNumberFormat="0" applyBorder="0" applyAlignment="0" applyProtection="0">
      <alignment vertical="center"/>
    </xf>
    <xf numFmtId="0" fontId="23" fillId="0" borderId="11" applyNumberFormat="0" applyFill="0" applyAlignment="0" applyProtection="0">
      <alignment vertical="center"/>
    </xf>
    <xf numFmtId="0" fontId="33" fillId="0" borderId="15" applyNumberFormat="0" applyFill="0" applyAlignment="0" applyProtection="0">
      <alignment vertical="center"/>
    </xf>
    <xf numFmtId="0" fontId="15" fillId="7" borderId="0" applyNumberFormat="0" applyBorder="0" applyAlignment="0" applyProtection="0">
      <alignment vertical="center"/>
    </xf>
    <xf numFmtId="0" fontId="24" fillId="22" borderId="0" applyNumberFormat="0" applyBorder="0" applyAlignment="0" applyProtection="0">
      <alignment vertical="center"/>
    </xf>
    <xf numFmtId="0" fontId="14" fillId="27" borderId="0" applyNumberFormat="0" applyBorder="0" applyAlignment="0" applyProtection="0">
      <alignment vertical="center"/>
    </xf>
    <xf numFmtId="0" fontId="22" fillId="32" borderId="0" applyNumberFormat="0" applyBorder="0" applyAlignment="0" applyProtection="0">
      <alignment vertical="center"/>
    </xf>
    <xf numFmtId="0" fontId="14" fillId="26" borderId="0" applyNumberFormat="0" applyBorder="0" applyAlignment="0" applyProtection="0">
      <alignment vertical="center"/>
    </xf>
    <xf numFmtId="0" fontId="14" fillId="14" borderId="0" applyNumberFormat="0" applyBorder="0" applyAlignment="0" applyProtection="0">
      <alignment vertical="center"/>
    </xf>
    <xf numFmtId="0" fontId="14" fillId="6" borderId="0" applyNumberFormat="0" applyBorder="0" applyAlignment="0" applyProtection="0">
      <alignment vertical="center"/>
    </xf>
    <xf numFmtId="0" fontId="14" fillId="11" borderId="0" applyNumberFormat="0" applyBorder="0" applyAlignment="0" applyProtection="0">
      <alignment vertical="center"/>
    </xf>
    <xf numFmtId="0" fontId="22" fillId="31" borderId="0" applyNumberFormat="0" applyBorder="0" applyAlignment="0" applyProtection="0">
      <alignment vertical="center"/>
    </xf>
    <xf numFmtId="0" fontId="0" fillId="0" borderId="0"/>
    <xf numFmtId="0" fontId="22" fillId="34" borderId="0" applyNumberFormat="0" applyBorder="0" applyAlignment="0" applyProtection="0">
      <alignment vertical="center"/>
    </xf>
    <xf numFmtId="0" fontId="14" fillId="5" borderId="0" applyNumberFormat="0" applyBorder="0" applyAlignment="0" applyProtection="0">
      <alignment vertical="center"/>
    </xf>
    <xf numFmtId="0" fontId="14" fillId="10" borderId="0" applyNumberFormat="0" applyBorder="0" applyAlignment="0" applyProtection="0">
      <alignment vertical="center"/>
    </xf>
    <xf numFmtId="0" fontId="22" fillId="30" borderId="0" applyNumberFormat="0" applyBorder="0" applyAlignment="0" applyProtection="0">
      <alignment vertical="center"/>
    </xf>
    <xf numFmtId="0" fontId="0" fillId="0" borderId="0">
      <alignment vertical="center"/>
    </xf>
    <xf numFmtId="0" fontId="14" fillId="13" borderId="0" applyNumberFormat="0" applyBorder="0" applyAlignment="0" applyProtection="0">
      <alignment vertical="center"/>
    </xf>
    <xf numFmtId="0" fontId="22" fillId="17" borderId="0" applyNumberFormat="0" applyBorder="0" applyAlignment="0" applyProtection="0">
      <alignment vertical="center"/>
    </xf>
    <xf numFmtId="0" fontId="22" fillId="33" borderId="0" applyNumberFormat="0" applyBorder="0" applyAlignment="0" applyProtection="0">
      <alignment vertical="center"/>
    </xf>
    <xf numFmtId="0" fontId="21" fillId="0" borderId="0"/>
    <xf numFmtId="0" fontId="14" fillId="9" borderId="0" applyNumberFormat="0" applyBorder="0" applyAlignment="0" applyProtection="0">
      <alignment vertical="center"/>
    </xf>
    <xf numFmtId="0" fontId="22"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cellStyleXfs>
  <cellXfs count="70">
    <xf numFmtId="0" fontId="0" fillId="0" borderId="0" xfId="0"/>
    <xf numFmtId="0" fontId="1" fillId="0" borderId="0" xfId="0" applyFont="1" applyFill="1"/>
    <xf numFmtId="0" fontId="2" fillId="0" borderId="0" xfId="0" applyFont="1" applyFill="1" applyAlignment="1">
      <alignment vertical="center"/>
    </xf>
    <xf numFmtId="0" fontId="3" fillId="0" borderId="0" xfId="0" applyFont="1" applyFill="1"/>
    <xf numFmtId="0" fontId="4" fillId="0" borderId="0" xfId="0" applyFont="1" applyFill="1"/>
    <xf numFmtId="0" fontId="1" fillId="0" borderId="0" xfId="0" applyFont="1" applyFill="1" applyAlignment="1">
      <alignment horizontal="center" vertical="center"/>
    </xf>
    <xf numFmtId="0" fontId="3" fillId="0" borderId="0" xfId="0" applyFont="1" applyFill="1" applyAlignment="1">
      <alignment horizontal="right"/>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xf>
    <xf numFmtId="0" fontId="3" fillId="0" borderId="3" xfId="0" applyFont="1" applyFill="1" applyBorder="1" applyAlignment="1">
      <alignment horizontal="center" wrapText="1"/>
    </xf>
    <xf numFmtId="0" fontId="3" fillId="0" borderId="3" xfId="0" applyFont="1" applyFill="1" applyBorder="1" applyAlignment="1">
      <alignment horizontal="center" vertical="center"/>
    </xf>
    <xf numFmtId="0" fontId="2" fillId="0" borderId="4" xfId="0" applyFont="1" applyFill="1" applyBorder="1" applyAlignment="1">
      <alignment horizontal="center" vertical="center"/>
    </xf>
    <xf numFmtId="3" fontId="3" fillId="2" borderId="5" xfId="0" applyNumberFormat="1" applyFont="1" applyFill="1" applyBorder="1" applyAlignment="1" applyProtection="1">
      <alignment vertical="center"/>
    </xf>
    <xf numFmtId="0" fontId="3" fillId="2" borderId="5" xfId="0" applyFont="1" applyFill="1" applyBorder="1" applyAlignment="1">
      <alignment vertical="center"/>
    </xf>
    <xf numFmtId="3" fontId="3" fillId="3" borderId="5" xfId="0" applyNumberFormat="1" applyFont="1" applyFill="1" applyBorder="1" applyAlignment="1" applyProtection="1">
      <alignment horizontal="left" vertical="center"/>
    </xf>
    <xf numFmtId="0" fontId="3" fillId="0" borderId="5" xfId="0" applyFont="1" applyFill="1" applyBorder="1" applyAlignment="1">
      <alignment vertical="center"/>
    </xf>
    <xf numFmtId="3" fontId="3" fillId="3" borderId="5" xfId="0" applyNumberFormat="1" applyFont="1" applyFill="1" applyBorder="1" applyAlignment="1" applyProtection="1">
      <alignment vertical="center"/>
    </xf>
    <xf numFmtId="0" fontId="3" fillId="0" borderId="5" xfId="0" applyFont="1" applyBorder="1" applyAlignment="1">
      <alignment horizontal="left" vertical="center"/>
    </xf>
    <xf numFmtId="0" fontId="3" fillId="0" borderId="5" xfId="53" applyFont="1" applyFill="1" applyBorder="1" applyAlignment="1">
      <alignment vertical="center" wrapText="1"/>
    </xf>
    <xf numFmtId="3" fontId="3" fillId="2" borderId="5" xfId="0" applyNumberFormat="1" applyFont="1" applyFill="1" applyBorder="1" applyAlignment="1" applyProtection="1">
      <alignment horizontal="left" vertical="center"/>
    </xf>
    <xf numFmtId="0" fontId="3" fillId="2" borderId="5" xfId="0" applyFont="1" applyFill="1" applyBorder="1"/>
    <xf numFmtId="0" fontId="3" fillId="0" borderId="5" xfId="0" applyFont="1" applyFill="1" applyBorder="1"/>
    <xf numFmtId="0" fontId="2" fillId="2" borderId="5" xfId="0" applyFont="1" applyFill="1" applyBorder="1" applyAlignment="1">
      <alignment horizontal="distributed" vertical="center"/>
    </xf>
    <xf numFmtId="0" fontId="1" fillId="0" borderId="0" xfId="0" applyFont="1"/>
    <xf numFmtId="0" fontId="3" fillId="0" borderId="0" xfId="0" applyFont="1"/>
    <xf numFmtId="0" fontId="3" fillId="0" borderId="0" xfId="0" applyFont="1" applyBorder="1"/>
    <xf numFmtId="0" fontId="1" fillId="0" borderId="0" xfId="0" applyFont="1" applyBorder="1"/>
    <xf numFmtId="0" fontId="3" fillId="0" borderId="0" xfId="0" applyFont="1" applyBorder="1" applyAlignment="1">
      <alignment horizontal="right"/>
    </xf>
    <xf numFmtId="0" fontId="3"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3" fontId="3" fillId="0" borderId="5" xfId="0" applyNumberFormat="1" applyFont="1" applyFill="1" applyBorder="1" applyAlignment="1" applyProtection="1">
      <alignment vertical="center"/>
    </xf>
    <xf numFmtId="0" fontId="3" fillId="0" borderId="5" xfId="0" applyFont="1" applyBorder="1"/>
    <xf numFmtId="0" fontId="2" fillId="0" borderId="5" xfId="0" applyFont="1" applyFill="1" applyBorder="1" applyAlignment="1">
      <alignment horizontal="distributed" vertical="center"/>
    </xf>
    <xf numFmtId="49" fontId="3" fillId="0" borderId="5" xfId="50" applyNumberFormat="1" applyFont="1" applyFill="1" applyBorder="1" applyAlignment="1" applyProtection="1">
      <alignment horizontal="distributed"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righ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2" borderId="3" xfId="0" applyFont="1" applyFill="1" applyBorder="1" applyAlignment="1">
      <alignment horizontal="center" vertical="center"/>
    </xf>
    <xf numFmtId="3" fontId="3" fillId="4" borderId="5" xfId="0" applyNumberFormat="1" applyFont="1" applyFill="1" applyBorder="1" applyAlignment="1" applyProtection="1">
      <alignment horizontal="left" vertical="center"/>
    </xf>
    <xf numFmtId="0" fontId="3" fillId="4" borderId="5" xfId="0" applyFont="1" applyFill="1" applyBorder="1" applyAlignment="1">
      <alignment vertical="center"/>
    </xf>
    <xf numFmtId="3" fontId="3" fillId="0" borderId="5" xfId="0" applyNumberFormat="1" applyFont="1" applyFill="1" applyBorder="1" applyAlignment="1" applyProtection="1">
      <alignment horizontal="left" vertical="center"/>
    </xf>
    <xf numFmtId="0" fontId="3" fillId="0" borderId="5" xfId="0" applyFont="1" applyBorder="1" applyAlignment="1">
      <alignment vertical="center"/>
    </xf>
    <xf numFmtId="3" fontId="3" fillId="4" borderId="5" xfId="0" applyNumberFormat="1" applyFont="1" applyFill="1" applyBorder="1" applyAlignment="1" applyProtection="1">
      <alignment vertical="center"/>
    </xf>
    <xf numFmtId="0" fontId="2" fillId="0" borderId="5" xfId="0" applyFont="1" applyFill="1" applyBorder="1" applyAlignment="1">
      <alignment vertical="center"/>
    </xf>
    <xf numFmtId="0" fontId="3" fillId="4" borderId="5" xfId="53" applyFont="1" applyFill="1" applyBorder="1" applyAlignment="1">
      <alignment vertical="center" wrapText="1"/>
    </xf>
    <xf numFmtId="0" fontId="3" fillId="4" borderId="5" xfId="0" applyFont="1" applyFill="1" applyBorder="1" applyAlignment="1">
      <alignment horizontal="left" vertical="center"/>
    </xf>
    <xf numFmtId="0" fontId="2" fillId="2" borderId="5" xfId="0" applyFont="1" applyFill="1" applyBorder="1" applyAlignment="1">
      <alignment vertical="center"/>
    </xf>
    <xf numFmtId="1" fontId="3" fillId="0" borderId="5" xfId="0" applyNumberFormat="1" applyFont="1" applyFill="1" applyBorder="1" applyAlignment="1" applyProtection="1">
      <alignment vertical="center"/>
      <protection locked="0"/>
    </xf>
    <xf numFmtId="0" fontId="3" fillId="3" borderId="0" xfId="0" applyFont="1" applyFill="1" applyAlignment="1">
      <alignment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3" fillId="3" borderId="5" xfId="0" applyFont="1" applyFill="1" applyBorder="1" applyAlignment="1">
      <alignment vertical="center"/>
    </xf>
    <xf numFmtId="3" fontId="5" fillId="3" borderId="5" xfId="0" applyNumberFormat="1" applyFont="1" applyFill="1" applyBorder="1" applyAlignment="1" applyProtection="1">
      <alignment vertical="center"/>
    </xf>
    <xf numFmtId="3" fontId="6" fillId="0" borderId="5" xfId="0" applyNumberFormat="1" applyFont="1" applyFill="1" applyBorder="1" applyAlignment="1" applyProtection="1">
      <alignment vertical="center"/>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0" fontId="0" fillId="0" borderId="0" xfId="0" applyAlignment="1" applyProtection="1">
      <alignmen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3" xfId="54"/>
    <cellStyle name="常规 4"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6"/>
  <sheetViews>
    <sheetView showGridLines="0" showZeros="0" workbookViewId="0">
      <selection activeCell="A3" sqref="A3"/>
    </sheetView>
  </sheetViews>
  <sheetFormatPr defaultColWidth="9" defaultRowHeight="14.25" outlineLevelRow="5" outlineLevelCol="1"/>
  <cols>
    <col min="1" max="1" width="148.375" style="63" customWidth="1"/>
    <col min="2" max="2" width="9" style="63" hidden="1" customWidth="1"/>
    <col min="3" max="16384" width="9" style="63"/>
  </cols>
  <sheetData>
    <row r="1" ht="36.75" customHeight="1" spans="1:2">
      <c r="A1" s="66" t="s">
        <v>0</v>
      </c>
      <c r="B1" s="63" t="s">
        <v>1</v>
      </c>
    </row>
    <row r="2" ht="52.5" customHeight="1" spans="1:2">
      <c r="A2" s="67"/>
      <c r="B2" s="63" t="s">
        <v>2</v>
      </c>
    </row>
    <row r="3" ht="178.5" customHeight="1" spans="1:2">
      <c r="A3" s="68" t="s">
        <v>3</v>
      </c>
      <c r="B3" s="63" t="s">
        <v>4</v>
      </c>
    </row>
    <row r="4" ht="51.75" customHeight="1" spans="1:2">
      <c r="A4" s="68" t="s">
        <v>0</v>
      </c>
      <c r="B4" s="63" t="s">
        <v>5</v>
      </c>
    </row>
    <row r="5" ht="33" customHeight="1" spans="1:2">
      <c r="A5" s="69"/>
      <c r="B5" s="63" t="s">
        <v>6</v>
      </c>
    </row>
    <row r="6" ht="42" customHeight="1" spans="1:2">
      <c r="A6" s="69"/>
      <c r="B6" s="63" t="s">
        <v>7</v>
      </c>
    </row>
  </sheetData>
  <printOptions horizontalCentered="1"/>
  <pageMargins left="0.75" right="0.75" top="0.98" bottom="0.98" header="0.51" footer="0.51"/>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16"/>
  <sheetViews>
    <sheetView showGridLines="0" showZeros="0" topLeftCell="A10" workbookViewId="0">
      <selection activeCell="A16" sqref="A16"/>
    </sheetView>
  </sheetViews>
  <sheetFormatPr defaultColWidth="9" defaultRowHeight="14.25"/>
  <cols>
    <col min="1" max="1" width="117.375" style="63" customWidth="1"/>
    <col min="2" max="16384" width="9" style="63"/>
  </cols>
  <sheetData>
    <row r="1" ht="48.75" customHeight="1" spans="1:1">
      <c r="A1" s="64" t="s">
        <v>8</v>
      </c>
    </row>
    <row r="2" s="61" customFormat="1" ht="27.95" customHeight="1" spans="1:1">
      <c r="A2" s="65" t="s">
        <v>9</v>
      </c>
    </row>
    <row r="3" s="61" customFormat="1" ht="27.95" customHeight="1" spans="1:1">
      <c r="A3" s="65"/>
    </row>
    <row r="4" s="61" customFormat="1" ht="27.95" customHeight="1" spans="1:1">
      <c r="A4" s="65"/>
    </row>
    <row r="5" s="61" customFormat="1" ht="27.95" customHeight="1" spans="1:1">
      <c r="A5" s="65"/>
    </row>
    <row r="6" s="61" customFormat="1" ht="27.95" customHeight="1" spans="1:1">
      <c r="A6" s="65"/>
    </row>
    <row r="7" s="61" customFormat="1" ht="27.95" customHeight="1" spans="1:1">
      <c r="A7" s="65"/>
    </row>
    <row r="8" s="61" customFormat="1" ht="27.95" customHeight="1" spans="1:1">
      <c r="A8" s="65"/>
    </row>
    <row r="9" s="61" customFormat="1" ht="27.95" customHeight="1" spans="1:1">
      <c r="A9" s="65" t="s">
        <v>10</v>
      </c>
    </row>
    <row r="10" s="61" customFormat="1" ht="27.95" customHeight="1" spans="1:1">
      <c r="A10" s="65" t="s">
        <v>11</v>
      </c>
    </row>
    <row r="11" s="61" customFormat="1" ht="27.95" customHeight="1" spans="1:1">
      <c r="A11" s="65" t="s">
        <v>12</v>
      </c>
    </row>
    <row r="12" s="61" customFormat="1" ht="27.95" customHeight="1" spans="1:1">
      <c r="A12" s="65" t="s">
        <v>13</v>
      </c>
    </row>
    <row r="13" s="61" customFormat="1" ht="27.95" customHeight="1" spans="1:1">
      <c r="A13" s="65"/>
    </row>
    <row r="14" s="61" customFormat="1" ht="27.95" customHeight="1" spans="1:1">
      <c r="A14" s="65"/>
    </row>
    <row r="15" s="62" customFormat="1" ht="27.95" customHeight="1" spans="1:1">
      <c r="A15" s="65"/>
    </row>
    <row r="16" ht="27.95" customHeight="1" spans="1:1">
      <c r="A16" s="65"/>
    </row>
  </sheetData>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H74"/>
  <sheetViews>
    <sheetView showGridLines="0" showZeros="0" workbookViewId="0">
      <pane ySplit="5" topLeftCell="A66" activePane="bottomLeft" state="frozen"/>
      <selection/>
      <selection pane="bottomLeft" activeCell="G51" sqref="G51"/>
    </sheetView>
  </sheetViews>
  <sheetFormatPr defaultColWidth="9" defaultRowHeight="13.5" outlineLevelCol="7"/>
  <cols>
    <col min="1" max="1" width="42.625" style="39" customWidth="1"/>
    <col min="2" max="2" width="12" style="39" customWidth="1"/>
    <col min="3" max="3" width="10.5" style="39" customWidth="1"/>
    <col min="4" max="4" width="13.875" style="39" customWidth="1"/>
    <col min="5" max="5" width="57.75" style="39" customWidth="1"/>
    <col min="6" max="6" width="12.875" style="39" customWidth="1"/>
    <col min="7" max="7" width="10.875" style="39" customWidth="1"/>
    <col min="8" max="8" width="13.75" style="39" customWidth="1"/>
    <col min="9" max="16384" width="9" style="39"/>
  </cols>
  <sheetData>
    <row r="1" ht="14.25" spans="1:8">
      <c r="A1" s="40" t="s">
        <v>14</v>
      </c>
      <c r="H1" s="41" t="s">
        <v>0</v>
      </c>
    </row>
    <row r="2" s="38" customFormat="1" ht="18" customHeight="1" spans="1:8">
      <c r="A2" s="5" t="s">
        <v>15</v>
      </c>
      <c r="B2" s="5"/>
      <c r="C2" s="5"/>
      <c r="D2" s="5"/>
      <c r="E2" s="5"/>
      <c r="F2" s="5"/>
      <c r="G2" s="5"/>
      <c r="H2" s="5"/>
    </row>
    <row r="3" ht="18" customHeight="1" spans="8:8">
      <c r="H3" s="41" t="s">
        <v>16</v>
      </c>
    </row>
    <row r="4" ht="31.5" customHeight="1" spans="1:8">
      <c r="A4" s="42" t="s">
        <v>17</v>
      </c>
      <c r="B4" s="56"/>
      <c r="C4" s="56"/>
      <c r="D4" s="43"/>
      <c r="E4" s="42" t="s">
        <v>18</v>
      </c>
      <c r="F4" s="56"/>
      <c r="G4" s="56"/>
      <c r="H4" s="43"/>
    </row>
    <row r="5" ht="35.25" customHeight="1" spans="1:8">
      <c r="A5" s="57" t="s">
        <v>19</v>
      </c>
      <c r="B5" s="32" t="s">
        <v>20</v>
      </c>
      <c r="C5" s="57" t="s">
        <v>21</v>
      </c>
      <c r="D5" s="32" t="s">
        <v>22</v>
      </c>
      <c r="E5" s="57" t="s">
        <v>19</v>
      </c>
      <c r="F5" s="32" t="s">
        <v>20</v>
      </c>
      <c r="G5" s="57" t="s">
        <v>21</v>
      </c>
      <c r="H5" s="32" t="s">
        <v>22</v>
      </c>
    </row>
    <row r="6" s="55" customFormat="1" ht="20.1" customHeight="1" spans="1:8">
      <c r="A6" s="19" t="s">
        <v>23</v>
      </c>
      <c r="B6" s="58"/>
      <c r="C6" s="58"/>
      <c r="D6" s="58"/>
      <c r="E6" s="15" t="s">
        <v>24</v>
      </c>
      <c r="F6" s="44">
        <f>SUM(F7:F9)</f>
        <v>2</v>
      </c>
      <c r="G6" s="44">
        <f>SUM(G7:G9)</f>
        <v>0</v>
      </c>
      <c r="H6" s="44"/>
    </row>
    <row r="7" s="55" customFormat="1" ht="20.1" customHeight="1" spans="1:8">
      <c r="A7" s="19" t="s">
        <v>25</v>
      </c>
      <c r="B7" s="58"/>
      <c r="C7" s="58"/>
      <c r="D7" s="58"/>
      <c r="E7" s="17" t="s">
        <v>26</v>
      </c>
      <c r="F7" s="58"/>
      <c r="G7" s="58"/>
      <c r="H7" s="58"/>
    </row>
    <row r="8" s="55" customFormat="1" ht="20.1" customHeight="1" spans="1:8">
      <c r="A8" s="19" t="s">
        <v>27</v>
      </c>
      <c r="B8" s="58"/>
      <c r="C8" s="58"/>
      <c r="D8" s="58"/>
      <c r="E8" s="17" t="s">
        <v>28</v>
      </c>
      <c r="F8" s="58">
        <v>2</v>
      </c>
      <c r="G8" s="58"/>
      <c r="H8" s="58"/>
    </row>
    <row r="9" s="55" customFormat="1" ht="20.1" customHeight="1" spans="1:8">
      <c r="A9" s="59" t="s">
        <v>29</v>
      </c>
      <c r="B9" s="58"/>
      <c r="C9" s="58"/>
      <c r="D9" s="58"/>
      <c r="E9" s="17" t="s">
        <v>30</v>
      </c>
      <c r="F9" s="58"/>
      <c r="G9" s="58"/>
      <c r="H9" s="58"/>
    </row>
    <row r="10" s="55" customFormat="1" ht="20.1" customHeight="1" spans="1:8">
      <c r="A10" s="19" t="s">
        <v>31</v>
      </c>
      <c r="B10" s="58"/>
      <c r="C10" s="58"/>
      <c r="D10" s="58"/>
      <c r="E10" s="15" t="s">
        <v>32</v>
      </c>
      <c r="F10" s="16">
        <f>F11+F12+F13</f>
        <v>0</v>
      </c>
      <c r="G10" s="16">
        <f>G11+G12+G13</f>
        <v>0</v>
      </c>
      <c r="H10" s="16"/>
    </row>
    <row r="11" s="55" customFormat="1" ht="20.1" customHeight="1" spans="1:8">
      <c r="A11" s="19" t="s">
        <v>33</v>
      </c>
      <c r="B11" s="58"/>
      <c r="C11" s="58"/>
      <c r="D11" s="58"/>
      <c r="E11" s="17" t="s">
        <v>34</v>
      </c>
      <c r="F11" s="58"/>
      <c r="G11" s="58"/>
      <c r="H11" s="58"/>
    </row>
    <row r="12" s="55" customFormat="1" ht="20.1" customHeight="1" spans="1:8">
      <c r="A12" s="19" t="s">
        <v>35</v>
      </c>
      <c r="B12" s="58">
        <v>2891</v>
      </c>
      <c r="C12" s="58">
        <v>2000</v>
      </c>
      <c r="D12" s="58"/>
      <c r="E12" s="17" t="s">
        <v>36</v>
      </c>
      <c r="F12" s="58"/>
      <c r="G12" s="58"/>
      <c r="H12" s="58"/>
    </row>
    <row r="13" s="55" customFormat="1" ht="20.1" customHeight="1" spans="1:8">
      <c r="A13" s="19" t="s">
        <v>37</v>
      </c>
      <c r="B13" s="58"/>
      <c r="C13" s="58"/>
      <c r="D13" s="58"/>
      <c r="E13" s="17" t="s">
        <v>38</v>
      </c>
      <c r="F13" s="58"/>
      <c r="G13" s="58"/>
      <c r="H13" s="58"/>
    </row>
    <row r="14" s="55" customFormat="1" ht="20.1" customHeight="1" spans="1:8">
      <c r="A14" s="19" t="s">
        <v>39</v>
      </c>
      <c r="B14" s="58"/>
      <c r="C14" s="58"/>
      <c r="D14" s="58"/>
      <c r="E14" s="15" t="s">
        <v>40</v>
      </c>
      <c r="F14" s="16">
        <f>F15+F16</f>
        <v>0</v>
      </c>
      <c r="G14" s="16">
        <f>G15+G16</f>
        <v>0</v>
      </c>
      <c r="H14" s="16"/>
    </row>
    <row r="15" s="55" customFormat="1" ht="20.1" customHeight="1" spans="1:8">
      <c r="A15" s="19" t="s">
        <v>41</v>
      </c>
      <c r="B15" s="58"/>
      <c r="C15" s="58"/>
      <c r="D15" s="58"/>
      <c r="E15" s="19" t="s">
        <v>42</v>
      </c>
      <c r="F15" s="58"/>
      <c r="G15" s="58"/>
      <c r="H15" s="58"/>
    </row>
    <row r="16" s="55" customFormat="1" ht="20.1" customHeight="1" spans="1:8">
      <c r="A16" s="19" t="s">
        <v>43</v>
      </c>
      <c r="B16" s="58"/>
      <c r="C16" s="58"/>
      <c r="D16" s="58"/>
      <c r="E16" s="19" t="s">
        <v>44</v>
      </c>
      <c r="F16" s="58"/>
      <c r="G16" s="58"/>
      <c r="H16" s="58"/>
    </row>
    <row r="17" s="55" customFormat="1" ht="20.1" customHeight="1" spans="1:8">
      <c r="A17" s="19" t="s">
        <v>45</v>
      </c>
      <c r="B17" s="58"/>
      <c r="C17" s="58"/>
      <c r="D17" s="58"/>
      <c r="E17" s="15" t="s">
        <v>46</v>
      </c>
      <c r="F17" s="16">
        <f>SUM(F18:F27)</f>
        <v>9819</v>
      </c>
      <c r="G17" s="16">
        <f>SUM(G18:G27)</f>
        <v>1579</v>
      </c>
      <c r="H17" s="16"/>
    </row>
    <row r="18" s="55" customFormat="1" ht="20.1" customHeight="1" spans="1:8">
      <c r="A18" s="19" t="s">
        <v>47</v>
      </c>
      <c r="B18" s="58"/>
      <c r="C18" s="58"/>
      <c r="D18" s="58"/>
      <c r="E18" s="19" t="s">
        <v>48</v>
      </c>
      <c r="F18" s="58">
        <v>757</v>
      </c>
      <c r="G18" s="58">
        <v>1579</v>
      </c>
      <c r="H18" s="58"/>
    </row>
    <row r="19" s="55" customFormat="1" ht="20.1" customHeight="1" spans="1:8">
      <c r="A19" s="19" t="s">
        <v>49</v>
      </c>
      <c r="B19" s="58"/>
      <c r="C19" s="58"/>
      <c r="D19" s="58"/>
      <c r="E19" s="19" t="s">
        <v>50</v>
      </c>
      <c r="F19" s="19"/>
      <c r="G19" s="58"/>
      <c r="H19" s="58"/>
    </row>
    <row r="20" s="55" customFormat="1" ht="20.1" customHeight="1" spans="1:8">
      <c r="A20" s="19" t="s">
        <v>51</v>
      </c>
      <c r="B20" s="58"/>
      <c r="C20" s="58"/>
      <c r="D20" s="58"/>
      <c r="E20" s="19" t="s">
        <v>52</v>
      </c>
      <c r="F20" s="58"/>
      <c r="G20" s="58"/>
      <c r="H20" s="58"/>
    </row>
    <row r="21" s="55" customFormat="1" ht="20.1" customHeight="1" spans="1:8">
      <c r="A21" s="34" t="s">
        <v>53</v>
      </c>
      <c r="B21" s="18"/>
      <c r="C21" s="18"/>
      <c r="D21" s="18"/>
      <c r="E21" s="19" t="s">
        <v>54</v>
      </c>
      <c r="F21" s="58">
        <v>62</v>
      </c>
      <c r="G21" s="58"/>
      <c r="H21" s="58"/>
    </row>
    <row r="22" s="55" customFormat="1" ht="20.1" customHeight="1" spans="1:8">
      <c r="A22" s="34" t="s">
        <v>55</v>
      </c>
      <c r="B22" s="18"/>
      <c r="C22" s="18"/>
      <c r="D22" s="18"/>
      <c r="E22" s="19" t="s">
        <v>56</v>
      </c>
      <c r="F22" s="58"/>
      <c r="G22" s="58"/>
      <c r="H22" s="58"/>
    </row>
    <row r="23" ht="20.1" customHeight="1" spans="1:8">
      <c r="A23" s="60"/>
      <c r="B23" s="18"/>
      <c r="C23" s="18"/>
      <c r="D23" s="18"/>
      <c r="E23" s="19" t="s">
        <v>57</v>
      </c>
      <c r="F23" s="18"/>
      <c r="G23" s="18"/>
      <c r="H23" s="18"/>
    </row>
    <row r="24" ht="20.1" customHeight="1" spans="1:8">
      <c r="A24" s="34"/>
      <c r="B24" s="18"/>
      <c r="C24" s="18"/>
      <c r="D24" s="18"/>
      <c r="E24" s="19" t="s">
        <v>58</v>
      </c>
      <c r="F24" s="18"/>
      <c r="G24" s="18"/>
      <c r="H24" s="18"/>
    </row>
    <row r="25" ht="20.1" customHeight="1" spans="1:8">
      <c r="A25" s="18"/>
      <c r="B25" s="18"/>
      <c r="C25" s="18"/>
      <c r="D25" s="18"/>
      <c r="E25" s="19" t="s">
        <v>59</v>
      </c>
      <c r="F25" s="18">
        <v>7000</v>
      </c>
      <c r="G25" s="18"/>
      <c r="H25" s="18"/>
    </row>
    <row r="26" ht="20.1" customHeight="1" spans="1:8">
      <c r="A26" s="18"/>
      <c r="B26" s="18"/>
      <c r="C26" s="18"/>
      <c r="D26" s="18"/>
      <c r="E26" s="19" t="s">
        <v>60</v>
      </c>
      <c r="F26" s="18">
        <v>2000</v>
      </c>
      <c r="G26" s="18"/>
      <c r="H26" s="18"/>
    </row>
    <row r="27" ht="20.1" customHeight="1" spans="1:8">
      <c r="A27" s="18"/>
      <c r="B27" s="18"/>
      <c r="C27" s="18"/>
      <c r="D27" s="18"/>
      <c r="E27" s="19" t="s">
        <v>61</v>
      </c>
      <c r="F27" s="18"/>
      <c r="G27" s="18"/>
      <c r="H27" s="18"/>
    </row>
    <row r="28" ht="20.1" customHeight="1" spans="1:8">
      <c r="A28" s="47"/>
      <c r="B28" s="18"/>
      <c r="C28" s="18"/>
      <c r="D28" s="18"/>
      <c r="E28" s="15" t="s">
        <v>62</v>
      </c>
      <c r="F28" s="16">
        <f>SUM(F29:F33)</f>
        <v>0</v>
      </c>
      <c r="G28" s="16">
        <f>SUM(G29:G33)</f>
        <v>0</v>
      </c>
      <c r="H28" s="16"/>
    </row>
    <row r="29" ht="20.1" customHeight="1" spans="1:8">
      <c r="A29" s="47"/>
      <c r="B29" s="18"/>
      <c r="C29" s="18"/>
      <c r="D29" s="18"/>
      <c r="E29" s="19" t="s">
        <v>63</v>
      </c>
      <c r="F29" s="18"/>
      <c r="G29" s="18"/>
      <c r="H29" s="18"/>
    </row>
    <row r="30" ht="20.1" customHeight="1" spans="1:8">
      <c r="A30" s="47"/>
      <c r="B30" s="18"/>
      <c r="C30" s="18"/>
      <c r="D30" s="18"/>
      <c r="E30" s="20" t="s">
        <v>64</v>
      </c>
      <c r="F30" s="18"/>
      <c r="G30" s="18"/>
      <c r="H30" s="18"/>
    </row>
    <row r="31" ht="20.1" customHeight="1" spans="1:8">
      <c r="A31" s="47"/>
      <c r="B31" s="18"/>
      <c r="C31" s="18"/>
      <c r="D31" s="18"/>
      <c r="E31" s="20" t="s">
        <v>65</v>
      </c>
      <c r="F31" s="18"/>
      <c r="G31" s="18"/>
      <c r="H31" s="18"/>
    </row>
    <row r="32" ht="20.1" customHeight="1" spans="1:8">
      <c r="A32" s="47"/>
      <c r="B32" s="18"/>
      <c r="C32" s="18"/>
      <c r="D32" s="18"/>
      <c r="E32" s="21" t="s">
        <v>66</v>
      </c>
      <c r="F32" s="18"/>
      <c r="G32" s="18"/>
      <c r="H32" s="18"/>
    </row>
    <row r="33" ht="20.1" customHeight="1" spans="1:8">
      <c r="A33" s="47"/>
      <c r="B33" s="18"/>
      <c r="C33" s="18"/>
      <c r="D33" s="18"/>
      <c r="E33" s="21" t="s">
        <v>67</v>
      </c>
      <c r="F33" s="18"/>
      <c r="G33" s="18"/>
      <c r="H33" s="18"/>
    </row>
    <row r="34" ht="20.1" customHeight="1" spans="1:8">
      <c r="A34" s="47"/>
      <c r="B34" s="18"/>
      <c r="C34" s="18"/>
      <c r="D34" s="18"/>
      <c r="E34" s="22" t="s">
        <v>68</v>
      </c>
      <c r="F34" s="16">
        <f>SUM(F35:F44)</f>
        <v>0</v>
      </c>
      <c r="G34" s="16">
        <f>SUM(G35:G44)</f>
        <v>0</v>
      </c>
      <c r="H34" s="16"/>
    </row>
    <row r="35" ht="20.1" customHeight="1" spans="1:8">
      <c r="A35" s="47"/>
      <c r="B35" s="18"/>
      <c r="C35" s="18"/>
      <c r="D35" s="18"/>
      <c r="E35" s="20" t="s">
        <v>69</v>
      </c>
      <c r="F35" s="18"/>
      <c r="G35" s="18"/>
      <c r="H35" s="18"/>
    </row>
    <row r="36" ht="20.1" customHeight="1" spans="1:8">
      <c r="A36" s="47"/>
      <c r="B36" s="18"/>
      <c r="C36" s="18"/>
      <c r="D36" s="18"/>
      <c r="E36" s="20" t="s">
        <v>70</v>
      </c>
      <c r="F36" s="18"/>
      <c r="G36" s="18"/>
      <c r="H36" s="18"/>
    </row>
    <row r="37" ht="20.1" customHeight="1" spans="1:8">
      <c r="A37" s="47"/>
      <c r="B37" s="18"/>
      <c r="C37" s="18"/>
      <c r="D37" s="18"/>
      <c r="E37" s="20" t="s">
        <v>71</v>
      </c>
      <c r="F37" s="18"/>
      <c r="G37" s="18"/>
      <c r="H37" s="18"/>
    </row>
    <row r="38" s="2" customFormat="1" ht="20.1" customHeight="1" spans="1:8">
      <c r="A38" s="47"/>
      <c r="B38" s="18"/>
      <c r="C38" s="18"/>
      <c r="D38" s="18"/>
      <c r="E38" s="20" t="s">
        <v>72</v>
      </c>
      <c r="F38" s="18"/>
      <c r="G38" s="18"/>
      <c r="H38" s="18"/>
    </row>
    <row r="39" ht="20.1" customHeight="1" spans="1:8">
      <c r="A39" s="47"/>
      <c r="B39" s="18"/>
      <c r="C39" s="18"/>
      <c r="D39" s="18"/>
      <c r="E39" s="20" t="s">
        <v>73</v>
      </c>
      <c r="F39" s="18"/>
      <c r="G39" s="18"/>
      <c r="H39" s="18"/>
    </row>
    <row r="40" ht="20.1" customHeight="1" spans="1:8">
      <c r="A40" s="34"/>
      <c r="B40" s="18"/>
      <c r="C40" s="18"/>
      <c r="D40" s="18"/>
      <c r="E40" s="20" t="s">
        <v>74</v>
      </c>
      <c r="F40" s="18"/>
      <c r="G40" s="18"/>
      <c r="H40" s="18"/>
    </row>
    <row r="41" ht="20.1" customHeight="1" spans="1:8">
      <c r="A41" s="34"/>
      <c r="B41" s="18"/>
      <c r="C41" s="18"/>
      <c r="D41" s="18"/>
      <c r="E41" s="20" t="s">
        <v>75</v>
      </c>
      <c r="F41" s="18"/>
      <c r="G41" s="18"/>
      <c r="H41" s="18"/>
    </row>
    <row r="42" ht="20.1" customHeight="1" spans="1:8">
      <c r="A42" s="34"/>
      <c r="B42" s="18"/>
      <c r="C42" s="18"/>
      <c r="D42" s="18"/>
      <c r="E42" s="20" t="s">
        <v>76</v>
      </c>
      <c r="F42" s="18"/>
      <c r="G42" s="18"/>
      <c r="H42" s="18"/>
    </row>
    <row r="43" ht="20.1" customHeight="1" spans="1:8">
      <c r="A43" s="34"/>
      <c r="B43" s="18"/>
      <c r="C43" s="18"/>
      <c r="D43" s="18"/>
      <c r="E43" s="20" t="s">
        <v>77</v>
      </c>
      <c r="F43" s="18"/>
      <c r="G43" s="18"/>
      <c r="H43" s="18"/>
    </row>
    <row r="44" ht="20.1" customHeight="1" spans="1:8">
      <c r="A44" s="34"/>
      <c r="B44" s="18"/>
      <c r="C44" s="18"/>
      <c r="D44" s="18"/>
      <c r="E44" s="20" t="s">
        <v>78</v>
      </c>
      <c r="F44" s="18"/>
      <c r="G44" s="18"/>
      <c r="H44" s="18"/>
    </row>
    <row r="45" ht="20.1" customHeight="1" spans="1:8">
      <c r="A45" s="34"/>
      <c r="B45" s="18"/>
      <c r="C45" s="18"/>
      <c r="D45" s="18"/>
      <c r="E45" s="22" t="s">
        <v>79</v>
      </c>
      <c r="F45" s="16">
        <f>F46</f>
        <v>0</v>
      </c>
      <c r="G45" s="16">
        <f>G46</f>
        <v>0</v>
      </c>
      <c r="H45" s="16"/>
    </row>
    <row r="46" ht="20.1" customHeight="1" spans="1:8">
      <c r="A46" s="34"/>
      <c r="B46" s="18"/>
      <c r="C46" s="18"/>
      <c r="D46" s="18"/>
      <c r="E46" s="20" t="s">
        <v>80</v>
      </c>
      <c r="F46" s="18"/>
      <c r="G46" s="18"/>
      <c r="H46" s="18"/>
    </row>
    <row r="47" ht="20.1" customHeight="1" spans="1:8">
      <c r="A47" s="34"/>
      <c r="B47" s="18"/>
      <c r="C47" s="18"/>
      <c r="D47" s="18"/>
      <c r="E47" s="22" t="s">
        <v>81</v>
      </c>
      <c r="F47" s="16">
        <f>F48+F49+F50</f>
        <v>3200</v>
      </c>
      <c r="G47" s="16">
        <f>G48+G49+G50</f>
        <v>31</v>
      </c>
      <c r="H47" s="16"/>
    </row>
    <row r="48" ht="20.1" customHeight="1" spans="1:8">
      <c r="A48" s="36"/>
      <c r="B48" s="18"/>
      <c r="C48" s="18"/>
      <c r="D48" s="18"/>
      <c r="E48" s="20" t="s">
        <v>82</v>
      </c>
      <c r="F48" s="18">
        <v>3000</v>
      </c>
      <c r="G48" s="18"/>
      <c r="H48" s="18"/>
    </row>
    <row r="49" ht="20.1" customHeight="1" spans="1:8">
      <c r="A49" s="36"/>
      <c r="B49" s="18"/>
      <c r="C49" s="18"/>
      <c r="D49" s="18"/>
      <c r="E49" s="20" t="s">
        <v>83</v>
      </c>
      <c r="F49" s="18"/>
      <c r="G49" s="18"/>
      <c r="H49" s="18"/>
    </row>
    <row r="50" ht="20.1" customHeight="1" spans="1:8">
      <c r="A50" s="36"/>
      <c r="B50" s="18"/>
      <c r="C50" s="18"/>
      <c r="D50" s="18"/>
      <c r="E50" s="20" t="s">
        <v>84</v>
      </c>
      <c r="F50" s="20">
        <v>200</v>
      </c>
      <c r="G50" s="18">
        <v>31</v>
      </c>
      <c r="H50" s="18"/>
    </row>
    <row r="51" ht="20.1" customHeight="1" spans="1:8">
      <c r="A51" s="36"/>
      <c r="B51" s="18"/>
      <c r="C51" s="18"/>
      <c r="D51" s="18"/>
      <c r="E51" s="22" t="s">
        <v>85</v>
      </c>
      <c r="F51" s="16">
        <v>191</v>
      </c>
      <c r="G51" s="16">
        <v>421</v>
      </c>
      <c r="H51" s="16"/>
    </row>
    <row r="52" ht="20.1" customHeight="1" spans="1:8">
      <c r="A52" s="36"/>
      <c r="B52" s="18"/>
      <c r="C52" s="18"/>
      <c r="D52" s="18"/>
      <c r="E52" s="22" t="s">
        <v>86</v>
      </c>
      <c r="F52" s="16"/>
      <c r="G52" s="16"/>
      <c r="H52" s="16"/>
    </row>
    <row r="53" ht="20.1" customHeight="1" spans="1:8">
      <c r="A53" s="36"/>
      <c r="B53" s="18"/>
      <c r="C53" s="18"/>
      <c r="D53" s="18"/>
      <c r="E53" s="22" t="s">
        <v>87</v>
      </c>
      <c r="F53" s="22">
        <v>6000</v>
      </c>
      <c r="G53" s="16"/>
      <c r="H53" s="16"/>
    </row>
    <row r="54" ht="20.1" customHeight="1" spans="1:8">
      <c r="A54" s="36"/>
      <c r="B54" s="18"/>
      <c r="C54" s="18"/>
      <c r="D54" s="18"/>
      <c r="E54" s="47"/>
      <c r="F54" s="20"/>
      <c r="G54" s="18"/>
      <c r="H54" s="18"/>
    </row>
    <row r="55" ht="20.1" customHeight="1" spans="1:8">
      <c r="A55" s="36"/>
      <c r="B55" s="18"/>
      <c r="C55" s="18"/>
      <c r="D55" s="18"/>
      <c r="E55" s="47"/>
      <c r="F55" s="18"/>
      <c r="G55" s="18"/>
      <c r="H55" s="18"/>
    </row>
    <row r="56" ht="20.1" customHeight="1" spans="1:8">
      <c r="A56" s="36"/>
      <c r="B56" s="18"/>
      <c r="C56" s="18"/>
      <c r="D56" s="18"/>
      <c r="E56" s="47"/>
      <c r="F56" s="18"/>
      <c r="G56" s="18"/>
      <c r="H56" s="18"/>
    </row>
    <row r="57" ht="20.1" customHeight="1" spans="1:8">
      <c r="A57" s="36"/>
      <c r="B57" s="18"/>
      <c r="C57" s="18"/>
      <c r="D57" s="18"/>
      <c r="E57" s="47"/>
      <c r="F57" s="18"/>
      <c r="G57" s="18"/>
      <c r="H57" s="18"/>
    </row>
    <row r="58" ht="20.1" customHeight="1" spans="1:8">
      <c r="A58" s="36"/>
      <c r="B58" s="18"/>
      <c r="C58" s="18"/>
      <c r="D58" s="18"/>
      <c r="E58" s="47"/>
      <c r="F58" s="18"/>
      <c r="G58" s="18"/>
      <c r="H58" s="18"/>
    </row>
    <row r="59" ht="20.1" customHeight="1" spans="1:8">
      <c r="A59" s="36"/>
      <c r="B59" s="18"/>
      <c r="C59" s="18"/>
      <c r="D59" s="18"/>
      <c r="E59" s="47"/>
      <c r="F59" s="18"/>
      <c r="G59" s="18"/>
      <c r="H59" s="18"/>
    </row>
    <row r="60" ht="20.1" customHeight="1" spans="1:8">
      <c r="A60" s="36"/>
      <c r="B60" s="18"/>
      <c r="C60" s="18"/>
      <c r="D60" s="18"/>
      <c r="E60" s="47"/>
      <c r="F60" s="18"/>
      <c r="G60" s="18"/>
      <c r="H60" s="18"/>
    </row>
    <row r="61" ht="20.1" customHeight="1" spans="1:8">
      <c r="A61" s="36"/>
      <c r="B61" s="18"/>
      <c r="C61" s="18"/>
      <c r="D61" s="18"/>
      <c r="E61" s="36"/>
      <c r="F61" s="18"/>
      <c r="G61" s="18"/>
      <c r="H61" s="18"/>
    </row>
    <row r="62" ht="20.1" customHeight="1" spans="1:8">
      <c r="A62" s="25" t="s">
        <v>88</v>
      </c>
      <c r="B62" s="16">
        <f>SUM(B6:B22)</f>
        <v>2891</v>
      </c>
      <c r="C62" s="16">
        <f>SUM(C6:C22)</f>
        <v>2000</v>
      </c>
      <c r="D62" s="16"/>
      <c r="E62" s="25" t="s">
        <v>89</v>
      </c>
      <c r="F62" s="16">
        <f>F53+F52+F51+F47+F45+F34+F28+F17+F14+F10+F6</f>
        <v>19212</v>
      </c>
      <c r="G62" s="16">
        <f>G53+G52+G51+G47+G45+G34+G28+G17+G14+G10+G6</f>
        <v>2031</v>
      </c>
      <c r="H62" s="16"/>
    </row>
    <row r="63" ht="20.1" customHeight="1" spans="1:8">
      <c r="A63" s="53" t="s">
        <v>90</v>
      </c>
      <c r="B63" s="16">
        <f>B64</f>
        <v>198</v>
      </c>
      <c r="C63" s="16">
        <f>C64</f>
        <v>31</v>
      </c>
      <c r="D63" s="16">
        <f>D64</f>
        <v>0</v>
      </c>
      <c r="E63" s="53" t="s">
        <v>91</v>
      </c>
      <c r="F63" s="16">
        <f>F64</f>
        <v>0</v>
      </c>
      <c r="G63" s="16">
        <f>G64</f>
        <v>0</v>
      </c>
      <c r="H63" s="16"/>
    </row>
    <row r="64" ht="20.1" customHeight="1" spans="1:8">
      <c r="A64" s="18" t="s">
        <v>92</v>
      </c>
      <c r="B64" s="18">
        <f>B65+B66</f>
        <v>198</v>
      </c>
      <c r="C64" s="18">
        <f>C65+C66</f>
        <v>31</v>
      </c>
      <c r="D64" s="18"/>
      <c r="E64" s="18" t="s">
        <v>93</v>
      </c>
      <c r="F64" s="18">
        <f>F65+F66</f>
        <v>0</v>
      </c>
      <c r="G64" s="18">
        <f>G65+G66</f>
        <v>0</v>
      </c>
      <c r="H64" s="18"/>
    </row>
    <row r="65" ht="20.1" customHeight="1" spans="1:8">
      <c r="A65" s="18" t="s">
        <v>94</v>
      </c>
      <c r="B65" s="18">
        <v>198</v>
      </c>
      <c r="C65" s="18">
        <v>31</v>
      </c>
      <c r="D65" s="18"/>
      <c r="E65" s="18" t="s">
        <v>95</v>
      </c>
      <c r="F65" s="18"/>
      <c r="G65" s="18"/>
      <c r="H65" s="18"/>
    </row>
    <row r="66" ht="20.1" customHeight="1" spans="1:8">
      <c r="A66" s="18" t="s">
        <v>96</v>
      </c>
      <c r="B66" s="18"/>
      <c r="C66" s="18"/>
      <c r="D66" s="18"/>
      <c r="E66" s="18" t="s">
        <v>97</v>
      </c>
      <c r="F66" s="18"/>
      <c r="G66" s="18"/>
      <c r="H66" s="18"/>
    </row>
    <row r="67" ht="20.1" customHeight="1" spans="1:8">
      <c r="A67" s="18" t="s">
        <v>98</v>
      </c>
      <c r="B67" s="18">
        <v>1575</v>
      </c>
      <c r="C67" s="18"/>
      <c r="D67" s="18"/>
      <c r="E67" s="18" t="s">
        <v>99</v>
      </c>
      <c r="F67" s="18"/>
      <c r="G67" s="18"/>
      <c r="H67" s="18"/>
    </row>
    <row r="68" ht="20.1" customHeight="1" spans="1:8">
      <c r="A68" s="18" t="s">
        <v>100</v>
      </c>
      <c r="B68" s="18"/>
      <c r="C68" s="18"/>
      <c r="D68" s="18"/>
      <c r="E68" s="18" t="s">
        <v>101</v>
      </c>
      <c r="F68" s="18">
        <v>3452</v>
      </c>
      <c r="G68" s="18"/>
      <c r="H68" s="18"/>
    </row>
    <row r="69" ht="20.1" customHeight="1" spans="1:8">
      <c r="A69" s="18" t="s">
        <v>102</v>
      </c>
      <c r="B69" s="18"/>
      <c r="C69" s="18"/>
      <c r="D69" s="18"/>
      <c r="E69" s="54" t="s">
        <v>103</v>
      </c>
      <c r="F69" s="18"/>
      <c r="G69" s="18"/>
      <c r="H69" s="18"/>
    </row>
    <row r="70" ht="20.1" customHeight="1" spans="1:8">
      <c r="A70" s="54" t="s">
        <v>104</v>
      </c>
      <c r="B70" s="18">
        <v>18000</v>
      </c>
      <c r="C70" s="18"/>
      <c r="D70" s="18"/>
      <c r="E70" s="54" t="s">
        <v>105</v>
      </c>
      <c r="F70" s="18"/>
      <c r="G70" s="18"/>
      <c r="H70" s="18"/>
    </row>
    <row r="71" ht="20.1" customHeight="1" spans="1:8">
      <c r="A71" s="54" t="s">
        <v>106</v>
      </c>
      <c r="B71" s="18"/>
      <c r="C71" s="18"/>
      <c r="D71" s="18"/>
      <c r="E71" s="54"/>
      <c r="F71" s="18"/>
      <c r="G71" s="18"/>
      <c r="H71" s="18"/>
    </row>
    <row r="72" ht="20.1" customHeight="1" spans="1:8">
      <c r="A72" s="54"/>
      <c r="B72" s="18"/>
      <c r="C72" s="18"/>
      <c r="D72" s="18"/>
      <c r="E72" s="54"/>
      <c r="F72" s="18"/>
      <c r="G72" s="18"/>
      <c r="H72" s="18"/>
    </row>
    <row r="73" ht="20.1" customHeight="1" spans="1:8">
      <c r="A73" s="25" t="s">
        <v>107</v>
      </c>
      <c r="B73" s="16">
        <f>B62+B63+B67+B68+B70+B71</f>
        <v>22664</v>
      </c>
      <c r="C73" s="16">
        <f>C62+C63+C67+C68+C70+C71</f>
        <v>2031</v>
      </c>
      <c r="D73" s="16"/>
      <c r="E73" s="25" t="s">
        <v>108</v>
      </c>
      <c r="F73" s="16">
        <f>F63+F62+F67+F68+F69+F70</f>
        <v>22664</v>
      </c>
      <c r="G73" s="16">
        <f>G63+G62+G67+G68+G69+G70</f>
        <v>2031</v>
      </c>
      <c r="H73" s="16"/>
    </row>
    <row r="74" ht="20.1" customHeight="1"/>
  </sheetData>
  <autoFilter ref="A1:H53">
    <extLst/>
  </autoFilter>
  <mergeCells count="3">
    <mergeCell ref="A2:H2"/>
    <mergeCell ref="A4:D4"/>
    <mergeCell ref="E4:H4"/>
  </mergeCells>
  <printOptions horizontalCentered="1"/>
  <pageMargins left="0.47244094488189" right="0.47244094488189" top="0.393700787401575" bottom="0.275590551181102" header="0.118110236220472" footer="0.118110236220472"/>
  <pageSetup paperSize="9" scale="6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323"/>
  <sheetViews>
    <sheetView showGridLines="0" showZeros="0" zoomScale="90" zoomScaleNormal="90" workbookViewId="0">
      <pane ySplit="5" topLeftCell="A267" activePane="bottomLeft" state="frozen"/>
      <selection/>
      <selection pane="bottomLeft" activeCell="D42" sqref="D42"/>
    </sheetView>
  </sheetViews>
  <sheetFormatPr defaultColWidth="9" defaultRowHeight="13.5" outlineLevelCol="3"/>
  <cols>
    <col min="1" max="1" width="51" style="39" customWidth="1"/>
    <col min="2" max="2" width="13.75" style="39" customWidth="1"/>
    <col min="3" max="3" width="62.25" style="39" customWidth="1"/>
    <col min="4" max="4" width="15.625" style="39" customWidth="1"/>
    <col min="5" max="16384" width="9" style="39"/>
  </cols>
  <sheetData>
    <row r="1" ht="14.25" spans="1:1">
      <c r="A1" s="40" t="s">
        <v>109</v>
      </c>
    </row>
    <row r="2" s="38" customFormat="1" ht="18" customHeight="1" spans="1:4">
      <c r="A2" s="5" t="s">
        <v>110</v>
      </c>
      <c r="B2" s="5"/>
      <c r="C2" s="5"/>
      <c r="D2" s="5"/>
    </row>
    <row r="3" ht="14.25" customHeight="1" spans="4:4">
      <c r="D3" s="41" t="s">
        <v>16</v>
      </c>
    </row>
    <row r="4" ht="31.5" customHeight="1" spans="1:4">
      <c r="A4" s="42" t="s">
        <v>17</v>
      </c>
      <c r="B4" s="43"/>
      <c r="C4" s="42" t="s">
        <v>18</v>
      </c>
      <c r="D4" s="43"/>
    </row>
    <row r="5" ht="19.5" customHeight="1" spans="1:4">
      <c r="A5" s="10" t="s">
        <v>19</v>
      </c>
      <c r="B5" s="10" t="s">
        <v>21</v>
      </c>
      <c r="C5" s="10" t="s">
        <v>19</v>
      </c>
      <c r="D5" s="10" t="s">
        <v>21</v>
      </c>
    </row>
    <row r="6" ht="20.1" customHeight="1" spans="1:4">
      <c r="A6" s="34" t="s">
        <v>23</v>
      </c>
      <c r="B6" s="18"/>
      <c r="C6" s="15" t="s">
        <v>24</v>
      </c>
      <c r="D6" s="44">
        <f>D7+D13+D19</f>
        <v>0</v>
      </c>
    </row>
    <row r="7" ht="20.1" customHeight="1" spans="1:4">
      <c r="A7" s="34" t="s">
        <v>25</v>
      </c>
      <c r="B7" s="18"/>
      <c r="C7" s="45" t="s">
        <v>26</v>
      </c>
      <c r="D7" s="46">
        <f>SUM(D8:D12)</f>
        <v>0</v>
      </c>
    </row>
    <row r="8" ht="20.1" customHeight="1" spans="1:4">
      <c r="A8" s="34" t="s">
        <v>27</v>
      </c>
      <c r="B8" s="18"/>
      <c r="C8" s="47" t="s">
        <v>111</v>
      </c>
      <c r="D8" s="18"/>
    </row>
    <row r="9" ht="20.1" customHeight="1" spans="1:4">
      <c r="A9" s="34" t="s">
        <v>29</v>
      </c>
      <c r="B9" s="18"/>
      <c r="C9" s="47" t="s">
        <v>112</v>
      </c>
      <c r="D9" s="18"/>
    </row>
    <row r="10" ht="20.1" customHeight="1" spans="1:4">
      <c r="A10" s="34" t="s">
        <v>31</v>
      </c>
      <c r="B10" s="18"/>
      <c r="C10" s="47" t="s">
        <v>113</v>
      </c>
      <c r="D10" s="18"/>
    </row>
    <row r="11" ht="20.1" customHeight="1" spans="1:4">
      <c r="A11" s="34" t="s">
        <v>33</v>
      </c>
      <c r="B11" s="18"/>
      <c r="C11" s="47" t="s">
        <v>114</v>
      </c>
      <c r="D11" s="18"/>
    </row>
    <row r="12" ht="20.1" customHeight="1" spans="1:4">
      <c r="A12" s="34" t="s">
        <v>35</v>
      </c>
      <c r="B12" s="18">
        <f>SUM(B13:B17)</f>
        <v>2000</v>
      </c>
      <c r="C12" s="47" t="s">
        <v>115</v>
      </c>
      <c r="D12" s="18"/>
    </row>
    <row r="13" ht="20.1" customHeight="1" spans="1:4">
      <c r="A13" s="48" t="s">
        <v>116</v>
      </c>
      <c r="B13" s="18">
        <v>2000</v>
      </c>
      <c r="C13" s="45" t="s">
        <v>28</v>
      </c>
      <c r="D13" s="46">
        <f>SUM(D14:D18)</f>
        <v>0</v>
      </c>
    </row>
    <row r="14" ht="20.1" customHeight="1" spans="1:4">
      <c r="A14" s="48" t="s">
        <v>117</v>
      </c>
      <c r="B14" s="18"/>
      <c r="C14" s="17" t="s">
        <v>118</v>
      </c>
      <c r="D14" s="18"/>
    </row>
    <row r="15" ht="20.1" customHeight="1" spans="1:4">
      <c r="A15" s="48" t="s">
        <v>119</v>
      </c>
      <c r="B15" s="18"/>
      <c r="C15" s="17" t="s">
        <v>120</v>
      </c>
      <c r="D15" s="18"/>
    </row>
    <row r="16" ht="20.1" customHeight="1" spans="1:4">
      <c r="A16" s="48" t="s">
        <v>121</v>
      </c>
      <c r="B16" s="18"/>
      <c r="C16" s="17" t="s">
        <v>122</v>
      </c>
      <c r="D16" s="18"/>
    </row>
    <row r="17" ht="20.1" customHeight="1" spans="1:4">
      <c r="A17" s="48" t="s">
        <v>123</v>
      </c>
      <c r="B17" s="18"/>
      <c r="C17" s="17" t="s">
        <v>124</v>
      </c>
      <c r="D17" s="18"/>
    </row>
    <row r="18" ht="20.1" customHeight="1" spans="1:4">
      <c r="A18" s="34" t="s">
        <v>37</v>
      </c>
      <c r="B18" s="18"/>
      <c r="C18" s="17" t="s">
        <v>125</v>
      </c>
      <c r="D18" s="18"/>
    </row>
    <row r="19" ht="20.1" customHeight="1" spans="1:4">
      <c r="A19" s="34" t="s">
        <v>39</v>
      </c>
      <c r="B19" s="18">
        <f>B20+B21</f>
        <v>0</v>
      </c>
      <c r="C19" s="45" t="s">
        <v>30</v>
      </c>
      <c r="D19" s="46">
        <f>SUM(D20:D21)</f>
        <v>0</v>
      </c>
    </row>
    <row r="20" ht="20.1" customHeight="1" spans="1:4">
      <c r="A20" s="48" t="s">
        <v>126</v>
      </c>
      <c r="B20" s="18"/>
      <c r="C20" s="21" t="s">
        <v>127</v>
      </c>
      <c r="D20" s="18"/>
    </row>
    <row r="21" ht="20.1" customHeight="1" spans="1:4">
      <c r="A21" s="48" t="s">
        <v>128</v>
      </c>
      <c r="B21" s="18"/>
      <c r="C21" s="21" t="s">
        <v>129</v>
      </c>
      <c r="D21" s="18"/>
    </row>
    <row r="22" ht="20.1" customHeight="1" spans="1:4">
      <c r="A22" s="34" t="s">
        <v>41</v>
      </c>
      <c r="B22" s="18"/>
      <c r="C22" s="15" t="s">
        <v>32</v>
      </c>
      <c r="D22" s="16">
        <f>D23+D27+D31</f>
        <v>0</v>
      </c>
    </row>
    <row r="23" ht="20.1" customHeight="1" spans="1:4">
      <c r="A23" s="34" t="s">
        <v>43</v>
      </c>
      <c r="B23" s="18"/>
      <c r="C23" s="45" t="s">
        <v>34</v>
      </c>
      <c r="D23" s="46">
        <f>SUM(D24:D26)</f>
        <v>0</v>
      </c>
    </row>
    <row r="24" ht="20.1" customHeight="1" spans="1:4">
      <c r="A24" s="34" t="s">
        <v>45</v>
      </c>
      <c r="B24" s="18"/>
      <c r="C24" s="47" t="s">
        <v>130</v>
      </c>
      <c r="D24" s="18"/>
    </row>
    <row r="25" ht="20.1" customHeight="1" spans="1:4">
      <c r="A25" s="34" t="s">
        <v>47</v>
      </c>
      <c r="B25" s="18"/>
      <c r="C25" s="47" t="s">
        <v>131</v>
      </c>
      <c r="D25" s="18"/>
    </row>
    <row r="26" ht="20.1" customHeight="1" spans="1:4">
      <c r="A26" s="34" t="s">
        <v>49</v>
      </c>
      <c r="B26" s="18"/>
      <c r="C26" s="47" t="s">
        <v>132</v>
      </c>
      <c r="D26" s="18"/>
    </row>
    <row r="27" ht="20.1" customHeight="1" spans="1:4">
      <c r="A27" s="34" t="s">
        <v>51</v>
      </c>
      <c r="B27" s="18">
        <f>B28+B29+B30+B31+B32</f>
        <v>0</v>
      </c>
      <c r="C27" s="45" t="s">
        <v>36</v>
      </c>
      <c r="D27" s="46">
        <f>SUM(D28:D30)</f>
        <v>0</v>
      </c>
    </row>
    <row r="28" ht="20.1" customHeight="1" spans="1:4">
      <c r="A28" s="18" t="s">
        <v>133</v>
      </c>
      <c r="B28" s="18"/>
      <c r="C28" s="47" t="s">
        <v>130</v>
      </c>
      <c r="D28" s="18"/>
    </row>
    <row r="29" ht="20.1" customHeight="1" spans="1:4">
      <c r="A29" s="18" t="s">
        <v>134</v>
      </c>
      <c r="B29" s="18"/>
      <c r="C29" s="47" t="s">
        <v>131</v>
      </c>
      <c r="D29" s="18"/>
    </row>
    <row r="30" ht="20.1" customHeight="1" spans="1:4">
      <c r="A30" s="18" t="s">
        <v>135</v>
      </c>
      <c r="B30" s="18"/>
      <c r="C30" s="20" t="s">
        <v>136</v>
      </c>
      <c r="D30" s="18"/>
    </row>
    <row r="31" ht="20.1" customHeight="1" spans="1:4">
      <c r="A31" s="18" t="s">
        <v>137</v>
      </c>
      <c r="B31" s="18"/>
      <c r="C31" s="45" t="s">
        <v>38</v>
      </c>
      <c r="D31" s="46">
        <f>SUM(D32:D33)</f>
        <v>0</v>
      </c>
    </row>
    <row r="32" ht="20.1" customHeight="1" spans="1:4">
      <c r="A32" s="18" t="s">
        <v>138</v>
      </c>
      <c r="B32" s="18"/>
      <c r="C32" s="21" t="s">
        <v>131</v>
      </c>
      <c r="D32" s="18"/>
    </row>
    <row r="33" ht="20.1" customHeight="1" spans="1:4">
      <c r="A33" s="34" t="s">
        <v>53</v>
      </c>
      <c r="B33" s="18"/>
      <c r="C33" s="21" t="s">
        <v>139</v>
      </c>
      <c r="D33" s="18"/>
    </row>
    <row r="34" ht="20.1" customHeight="1" spans="1:4">
      <c r="A34" s="18" t="s">
        <v>55</v>
      </c>
      <c r="B34" s="18"/>
      <c r="C34" s="15" t="s">
        <v>40</v>
      </c>
      <c r="D34" s="16">
        <f>D35+D40</f>
        <v>0</v>
      </c>
    </row>
    <row r="35" ht="20.1" customHeight="1" spans="1:4">
      <c r="A35" s="18"/>
      <c r="B35" s="18"/>
      <c r="C35" s="49" t="s">
        <v>42</v>
      </c>
      <c r="D35" s="46">
        <f>SUM(D36:D39)</f>
        <v>0</v>
      </c>
    </row>
    <row r="36" ht="20.1" customHeight="1" spans="1:4">
      <c r="A36" s="18"/>
      <c r="B36" s="18"/>
      <c r="C36" s="34" t="s">
        <v>140</v>
      </c>
      <c r="D36" s="18"/>
    </row>
    <row r="37" ht="20.1" customHeight="1" spans="1:4">
      <c r="A37" s="18"/>
      <c r="B37" s="18"/>
      <c r="C37" s="34" t="s">
        <v>141</v>
      </c>
      <c r="D37" s="18"/>
    </row>
    <row r="38" ht="20.1" customHeight="1" spans="1:4">
      <c r="A38" s="18"/>
      <c r="B38" s="18"/>
      <c r="C38" s="34" t="s">
        <v>142</v>
      </c>
      <c r="D38" s="18"/>
    </row>
    <row r="39" ht="20.1" customHeight="1" spans="1:4">
      <c r="A39" s="18"/>
      <c r="B39" s="18"/>
      <c r="C39" s="34" t="s">
        <v>143</v>
      </c>
      <c r="D39" s="18"/>
    </row>
    <row r="40" ht="20.1" customHeight="1" spans="1:4">
      <c r="A40" s="18"/>
      <c r="B40" s="18"/>
      <c r="C40" s="49" t="s">
        <v>44</v>
      </c>
      <c r="D40" s="46">
        <f>SUM(D41:D44)</f>
        <v>0</v>
      </c>
    </row>
    <row r="41" ht="20.1" customHeight="1" spans="1:4">
      <c r="A41" s="18"/>
      <c r="B41" s="18"/>
      <c r="C41" s="34" t="s">
        <v>144</v>
      </c>
      <c r="D41" s="18"/>
    </row>
    <row r="42" ht="20.1" customHeight="1" spans="1:4">
      <c r="A42" s="18"/>
      <c r="B42" s="18"/>
      <c r="C42" s="34" t="s">
        <v>145</v>
      </c>
      <c r="D42" s="18"/>
    </row>
    <row r="43" ht="20.1" customHeight="1" spans="1:4">
      <c r="A43" s="47"/>
      <c r="B43" s="18"/>
      <c r="C43" s="34" t="s">
        <v>146</v>
      </c>
      <c r="D43" s="18"/>
    </row>
    <row r="44" ht="20.1" customHeight="1" spans="1:4">
      <c r="A44" s="47"/>
      <c r="B44" s="18"/>
      <c r="C44" s="34" t="s">
        <v>147</v>
      </c>
      <c r="D44" s="18"/>
    </row>
    <row r="45" ht="20.1" customHeight="1" spans="1:4">
      <c r="A45" s="47"/>
      <c r="B45" s="18"/>
      <c r="C45" s="15" t="s">
        <v>46</v>
      </c>
      <c r="D45" s="16">
        <f>D46+D59+D63+D64+D70+D74+D78+D82+D88+D91</f>
        <v>1579</v>
      </c>
    </row>
    <row r="46" s="2" customFormat="1" ht="20.1" customHeight="1" spans="1:4">
      <c r="A46" s="47"/>
      <c r="B46" s="18"/>
      <c r="C46" s="49" t="s">
        <v>48</v>
      </c>
      <c r="D46" s="46">
        <f>SUM(D47:D58)</f>
        <v>1579</v>
      </c>
    </row>
    <row r="47" ht="20.1" customHeight="1" spans="1:4">
      <c r="A47" s="47"/>
      <c r="B47" s="18"/>
      <c r="C47" s="20" t="s">
        <v>148</v>
      </c>
      <c r="D47" s="18">
        <v>1579</v>
      </c>
    </row>
    <row r="48" ht="20.1" customHeight="1" spans="1:4">
      <c r="A48" s="47"/>
      <c r="B48" s="18"/>
      <c r="C48" s="20" t="s">
        <v>149</v>
      </c>
      <c r="D48" s="18"/>
    </row>
    <row r="49" ht="20.1" customHeight="1" spans="1:4">
      <c r="A49" s="47"/>
      <c r="B49" s="18"/>
      <c r="C49" s="20" t="s">
        <v>150</v>
      </c>
      <c r="D49" s="18"/>
    </row>
    <row r="50" ht="20.1" customHeight="1" spans="1:4">
      <c r="A50" s="47"/>
      <c r="B50" s="18"/>
      <c r="C50" s="20" t="s">
        <v>151</v>
      </c>
      <c r="D50" s="18"/>
    </row>
    <row r="51" ht="20.1" customHeight="1" spans="1:4">
      <c r="A51" s="47"/>
      <c r="B51" s="18"/>
      <c r="C51" s="20" t="s">
        <v>152</v>
      </c>
      <c r="D51" s="18"/>
    </row>
    <row r="52" ht="20.1" customHeight="1" spans="1:4">
      <c r="A52" s="47"/>
      <c r="B52" s="18"/>
      <c r="C52" s="20" t="s">
        <v>153</v>
      </c>
      <c r="D52" s="18"/>
    </row>
    <row r="53" ht="20.1" customHeight="1" spans="1:4">
      <c r="A53" s="47"/>
      <c r="B53" s="18"/>
      <c r="C53" s="20" t="s">
        <v>154</v>
      </c>
      <c r="D53" s="18"/>
    </row>
    <row r="54" ht="20.1" customHeight="1" spans="1:4">
      <c r="A54" s="47"/>
      <c r="B54" s="18"/>
      <c r="C54" s="20" t="s">
        <v>155</v>
      </c>
      <c r="D54" s="18"/>
    </row>
    <row r="55" ht="20.1" customHeight="1" spans="1:4">
      <c r="A55" s="34"/>
      <c r="B55" s="18"/>
      <c r="C55" s="20" t="s">
        <v>156</v>
      </c>
      <c r="D55" s="18"/>
    </row>
    <row r="56" ht="20.1" customHeight="1" spans="1:4">
      <c r="A56" s="34"/>
      <c r="B56" s="18"/>
      <c r="C56" s="20" t="s">
        <v>157</v>
      </c>
      <c r="D56" s="18"/>
    </row>
    <row r="57" ht="20.1" customHeight="1" spans="1:4">
      <c r="A57" s="34"/>
      <c r="B57" s="18"/>
      <c r="C57" s="20" t="s">
        <v>158</v>
      </c>
      <c r="D57" s="18"/>
    </row>
    <row r="58" ht="20.1" customHeight="1" spans="1:4">
      <c r="A58" s="34"/>
      <c r="B58" s="18"/>
      <c r="C58" s="20" t="s">
        <v>159</v>
      </c>
      <c r="D58" s="18"/>
    </row>
    <row r="59" ht="20.1" customHeight="1" spans="1:4">
      <c r="A59" s="34"/>
      <c r="B59" s="18"/>
      <c r="C59" s="49" t="s">
        <v>50</v>
      </c>
      <c r="D59" s="46">
        <f>SUM(D60:D62)</f>
        <v>0</v>
      </c>
    </row>
    <row r="60" ht="20.1" customHeight="1" spans="1:4">
      <c r="A60" s="34"/>
      <c r="B60" s="18"/>
      <c r="C60" s="20" t="s">
        <v>148</v>
      </c>
      <c r="D60" s="18"/>
    </row>
    <row r="61" ht="20.1" customHeight="1" spans="1:4">
      <c r="A61" s="34"/>
      <c r="B61" s="18"/>
      <c r="C61" s="20" t="s">
        <v>149</v>
      </c>
      <c r="D61" s="18"/>
    </row>
    <row r="62" ht="20.1" customHeight="1" spans="1:4">
      <c r="A62" s="34"/>
      <c r="B62" s="18"/>
      <c r="C62" s="20" t="s">
        <v>160</v>
      </c>
      <c r="D62" s="18"/>
    </row>
    <row r="63" ht="20.1" customHeight="1" spans="1:4">
      <c r="A63" s="34"/>
      <c r="B63" s="18"/>
      <c r="C63" s="49" t="s">
        <v>52</v>
      </c>
      <c r="D63" s="46"/>
    </row>
    <row r="64" ht="20.1" customHeight="1" spans="1:4">
      <c r="A64" s="34"/>
      <c r="B64" s="18"/>
      <c r="C64" s="49" t="s">
        <v>54</v>
      </c>
      <c r="D64" s="46">
        <f>SUM(D65:D69)</f>
        <v>0</v>
      </c>
    </row>
    <row r="65" ht="20.1" customHeight="1" spans="1:4">
      <c r="A65" s="34"/>
      <c r="B65" s="18"/>
      <c r="C65" s="20" t="s">
        <v>161</v>
      </c>
      <c r="D65" s="18"/>
    </row>
    <row r="66" ht="20.1" customHeight="1" spans="1:4">
      <c r="A66" s="34"/>
      <c r="B66" s="50"/>
      <c r="C66" s="20" t="s">
        <v>162</v>
      </c>
      <c r="D66" s="18"/>
    </row>
    <row r="67" ht="20.1" customHeight="1" spans="1:4">
      <c r="A67" s="34"/>
      <c r="B67" s="18"/>
      <c r="C67" s="20" t="s">
        <v>163</v>
      </c>
      <c r="D67" s="18"/>
    </row>
    <row r="68" ht="20.1" customHeight="1" spans="1:4">
      <c r="A68" s="34"/>
      <c r="B68" s="18"/>
      <c r="C68" s="20" t="s">
        <v>164</v>
      </c>
      <c r="D68" s="18"/>
    </row>
    <row r="69" ht="20.1" customHeight="1" spans="1:4">
      <c r="A69" s="34"/>
      <c r="B69" s="18"/>
      <c r="C69" s="20" t="s">
        <v>165</v>
      </c>
      <c r="D69" s="18"/>
    </row>
    <row r="70" ht="20.1" customHeight="1" spans="1:4">
      <c r="A70" s="34"/>
      <c r="B70" s="18"/>
      <c r="C70" s="49" t="s">
        <v>166</v>
      </c>
      <c r="D70" s="46">
        <f>SUM(D71:D73)</f>
        <v>0</v>
      </c>
    </row>
    <row r="71" ht="20.1" customHeight="1" spans="1:4">
      <c r="A71" s="34"/>
      <c r="B71" s="18"/>
      <c r="C71" s="34" t="s">
        <v>167</v>
      </c>
      <c r="D71" s="18"/>
    </row>
    <row r="72" ht="20.1" customHeight="1" spans="1:4">
      <c r="A72" s="34"/>
      <c r="B72" s="18"/>
      <c r="C72" s="34" t="s">
        <v>168</v>
      </c>
      <c r="D72" s="18"/>
    </row>
    <row r="73" ht="20.1" customHeight="1" spans="1:4">
      <c r="A73" s="34"/>
      <c r="B73" s="18"/>
      <c r="C73" s="34" t="s">
        <v>169</v>
      </c>
      <c r="D73" s="18"/>
    </row>
    <row r="74" ht="20.1" customHeight="1" spans="1:4">
      <c r="A74" s="34"/>
      <c r="B74" s="18"/>
      <c r="C74" s="49" t="s">
        <v>57</v>
      </c>
      <c r="D74" s="46">
        <f>SUM(D75:D77)</f>
        <v>0</v>
      </c>
    </row>
    <row r="75" ht="20.1" customHeight="1" spans="1:4">
      <c r="A75" s="34"/>
      <c r="B75" s="18"/>
      <c r="C75" s="21" t="s">
        <v>148</v>
      </c>
      <c r="D75" s="18"/>
    </row>
    <row r="76" ht="20.1" customHeight="1" spans="1:4">
      <c r="A76" s="34"/>
      <c r="B76" s="18"/>
      <c r="C76" s="21" t="s">
        <v>149</v>
      </c>
      <c r="D76" s="18"/>
    </row>
    <row r="77" ht="20.1" customHeight="1" spans="1:4">
      <c r="A77" s="34"/>
      <c r="B77" s="18"/>
      <c r="C77" s="21" t="s">
        <v>170</v>
      </c>
      <c r="D77" s="18"/>
    </row>
    <row r="78" ht="20.1" customHeight="1" spans="1:4">
      <c r="A78" s="34"/>
      <c r="B78" s="18"/>
      <c r="C78" s="49" t="s">
        <v>58</v>
      </c>
      <c r="D78" s="46">
        <f>SUM(D79:D81)</f>
        <v>0</v>
      </c>
    </row>
    <row r="79" ht="20.1" customHeight="1" spans="1:4">
      <c r="A79" s="34"/>
      <c r="B79" s="18"/>
      <c r="C79" s="21" t="s">
        <v>148</v>
      </c>
      <c r="D79" s="18"/>
    </row>
    <row r="80" ht="20.1" customHeight="1" spans="1:4">
      <c r="A80" s="34"/>
      <c r="B80" s="18"/>
      <c r="C80" s="21" t="s">
        <v>149</v>
      </c>
      <c r="D80" s="18"/>
    </row>
    <row r="81" ht="20.1" customHeight="1" spans="1:4">
      <c r="A81" s="34"/>
      <c r="B81" s="18"/>
      <c r="C81" s="21" t="s">
        <v>171</v>
      </c>
      <c r="D81" s="18"/>
    </row>
    <row r="82" ht="20.1" customHeight="1" spans="1:4">
      <c r="A82" s="34"/>
      <c r="B82" s="18"/>
      <c r="C82" s="49" t="s">
        <v>59</v>
      </c>
      <c r="D82" s="46">
        <f>SUM(D83:D87)</f>
        <v>0</v>
      </c>
    </row>
    <row r="83" ht="20.1" customHeight="1" spans="1:4">
      <c r="A83" s="34"/>
      <c r="B83" s="18"/>
      <c r="C83" s="21" t="s">
        <v>161</v>
      </c>
      <c r="D83" s="18"/>
    </row>
    <row r="84" ht="20.1" customHeight="1" spans="1:4">
      <c r="A84" s="34"/>
      <c r="B84" s="18"/>
      <c r="C84" s="21" t="s">
        <v>162</v>
      </c>
      <c r="D84" s="18"/>
    </row>
    <row r="85" ht="20.1" customHeight="1" spans="1:4">
      <c r="A85" s="34"/>
      <c r="B85" s="18"/>
      <c r="C85" s="21" t="s">
        <v>163</v>
      </c>
      <c r="D85" s="18"/>
    </row>
    <row r="86" ht="20.1" customHeight="1" spans="1:4">
      <c r="A86" s="34"/>
      <c r="B86" s="18"/>
      <c r="C86" s="21" t="s">
        <v>164</v>
      </c>
      <c r="D86" s="18"/>
    </row>
    <row r="87" ht="20.1" customHeight="1" spans="1:4">
      <c r="A87" s="34"/>
      <c r="B87" s="18"/>
      <c r="C87" s="21" t="s">
        <v>172</v>
      </c>
      <c r="D87" s="18"/>
    </row>
    <row r="88" ht="20.1" customHeight="1" spans="1:4">
      <c r="A88" s="34"/>
      <c r="B88" s="18"/>
      <c r="C88" s="49" t="s">
        <v>60</v>
      </c>
      <c r="D88" s="46">
        <f>SUM(D89:D90)</f>
        <v>0</v>
      </c>
    </row>
    <row r="89" ht="20.1" customHeight="1" spans="1:4">
      <c r="A89" s="34"/>
      <c r="B89" s="18"/>
      <c r="C89" s="21" t="s">
        <v>167</v>
      </c>
      <c r="D89" s="18"/>
    </row>
    <row r="90" ht="20.1" customHeight="1" spans="1:4">
      <c r="A90" s="34"/>
      <c r="B90" s="18"/>
      <c r="C90" s="21" t="s">
        <v>173</v>
      </c>
      <c r="D90" s="18"/>
    </row>
    <row r="91" ht="20.1" customHeight="1" spans="1:4">
      <c r="A91" s="34"/>
      <c r="B91" s="18"/>
      <c r="C91" s="51" t="s">
        <v>61</v>
      </c>
      <c r="D91" s="46">
        <f>SUM(D92:D99)</f>
        <v>0</v>
      </c>
    </row>
    <row r="92" ht="20.1" customHeight="1" spans="1:4">
      <c r="A92" s="34"/>
      <c r="B92" s="18"/>
      <c r="C92" s="21" t="s">
        <v>148</v>
      </c>
      <c r="D92" s="18"/>
    </row>
    <row r="93" ht="20.1" customHeight="1" spans="1:4">
      <c r="A93" s="34"/>
      <c r="B93" s="18"/>
      <c r="C93" s="21" t="s">
        <v>149</v>
      </c>
      <c r="D93" s="18"/>
    </row>
    <row r="94" ht="20.1" customHeight="1" spans="1:4">
      <c r="A94" s="34"/>
      <c r="B94" s="18"/>
      <c r="C94" s="21" t="s">
        <v>150</v>
      </c>
      <c r="D94" s="18"/>
    </row>
    <row r="95" ht="20.1" customHeight="1" spans="1:4">
      <c r="A95" s="34"/>
      <c r="B95" s="18"/>
      <c r="C95" s="21" t="s">
        <v>151</v>
      </c>
      <c r="D95" s="18"/>
    </row>
    <row r="96" ht="20.1" customHeight="1" spans="1:4">
      <c r="A96" s="34"/>
      <c r="B96" s="18"/>
      <c r="C96" s="21" t="s">
        <v>154</v>
      </c>
      <c r="D96" s="18"/>
    </row>
    <row r="97" ht="20.1" customHeight="1" spans="1:4">
      <c r="A97" s="34"/>
      <c r="B97" s="18"/>
      <c r="C97" s="21" t="s">
        <v>156</v>
      </c>
      <c r="D97" s="18"/>
    </row>
    <row r="98" ht="20.1" customHeight="1" spans="1:4">
      <c r="A98" s="34"/>
      <c r="B98" s="18"/>
      <c r="C98" s="21" t="s">
        <v>157</v>
      </c>
      <c r="D98" s="18"/>
    </row>
    <row r="99" ht="20.1" customHeight="1" spans="1:4">
      <c r="A99" s="34"/>
      <c r="B99" s="18"/>
      <c r="C99" s="21" t="s">
        <v>174</v>
      </c>
      <c r="D99" s="18"/>
    </row>
    <row r="100" ht="20.1" customHeight="1" spans="1:4">
      <c r="A100" s="34"/>
      <c r="B100" s="18"/>
      <c r="C100" s="15" t="s">
        <v>62</v>
      </c>
      <c r="D100" s="16">
        <f>D101+D106+D111</f>
        <v>0</v>
      </c>
    </row>
    <row r="101" ht="20.1" customHeight="1" spans="1:4">
      <c r="A101" s="34"/>
      <c r="B101" s="18"/>
      <c r="C101" s="52" t="s">
        <v>63</v>
      </c>
      <c r="D101" s="46">
        <f>SUM(D102:D105)</f>
        <v>0</v>
      </c>
    </row>
    <row r="102" ht="20.1" customHeight="1" spans="1:4">
      <c r="A102" s="34"/>
      <c r="B102" s="18"/>
      <c r="C102" s="20" t="s">
        <v>131</v>
      </c>
      <c r="D102" s="18"/>
    </row>
    <row r="103" ht="20.1" customHeight="1" spans="1:4">
      <c r="A103" s="34"/>
      <c r="B103" s="18"/>
      <c r="C103" s="20" t="s">
        <v>175</v>
      </c>
      <c r="D103" s="18"/>
    </row>
    <row r="104" ht="20.1" customHeight="1" spans="1:4">
      <c r="A104" s="34"/>
      <c r="B104" s="18"/>
      <c r="C104" s="20" t="s">
        <v>176</v>
      </c>
      <c r="D104" s="18"/>
    </row>
    <row r="105" ht="20.1" customHeight="1" spans="1:4">
      <c r="A105" s="34"/>
      <c r="B105" s="18"/>
      <c r="C105" s="20" t="s">
        <v>177</v>
      </c>
      <c r="D105" s="18"/>
    </row>
    <row r="106" ht="20.1" customHeight="1" spans="1:4">
      <c r="A106" s="34"/>
      <c r="B106" s="18"/>
      <c r="C106" s="52" t="s">
        <v>64</v>
      </c>
      <c r="D106" s="46">
        <f>SUM(D107:D110)</f>
        <v>0</v>
      </c>
    </row>
    <row r="107" ht="20.1" customHeight="1" spans="1:4">
      <c r="A107" s="34"/>
      <c r="B107" s="18"/>
      <c r="C107" s="20" t="s">
        <v>131</v>
      </c>
      <c r="D107" s="18"/>
    </row>
    <row r="108" ht="20.1" customHeight="1" spans="1:4">
      <c r="A108" s="34"/>
      <c r="B108" s="18"/>
      <c r="C108" s="20" t="s">
        <v>175</v>
      </c>
      <c r="D108" s="18"/>
    </row>
    <row r="109" ht="20.1" customHeight="1" spans="1:4">
      <c r="A109" s="34"/>
      <c r="B109" s="18"/>
      <c r="C109" s="20" t="s">
        <v>178</v>
      </c>
      <c r="D109" s="18"/>
    </row>
    <row r="110" ht="20.1" customHeight="1" spans="1:4">
      <c r="A110" s="34"/>
      <c r="B110" s="18"/>
      <c r="C110" s="20" t="s">
        <v>179</v>
      </c>
      <c r="D110" s="18"/>
    </row>
    <row r="111" ht="20.1" customHeight="1" spans="1:4">
      <c r="A111" s="34"/>
      <c r="B111" s="18"/>
      <c r="C111" s="52" t="s">
        <v>65</v>
      </c>
      <c r="D111" s="46">
        <f>SUM(D112:D115)</f>
        <v>0</v>
      </c>
    </row>
    <row r="112" ht="20.1" customHeight="1" spans="1:4">
      <c r="A112" s="34"/>
      <c r="B112" s="18"/>
      <c r="C112" s="20" t="s">
        <v>180</v>
      </c>
      <c r="D112" s="18"/>
    </row>
    <row r="113" ht="20.1" customHeight="1" spans="1:4">
      <c r="A113" s="34"/>
      <c r="B113" s="18"/>
      <c r="C113" s="20" t="s">
        <v>181</v>
      </c>
      <c r="D113" s="18"/>
    </row>
    <row r="114" ht="20.1" customHeight="1" spans="1:4">
      <c r="A114" s="34"/>
      <c r="B114" s="18"/>
      <c r="C114" s="20" t="s">
        <v>182</v>
      </c>
      <c r="D114" s="18"/>
    </row>
    <row r="115" ht="20.1" customHeight="1" spans="1:4">
      <c r="A115" s="34"/>
      <c r="B115" s="18"/>
      <c r="C115" s="20" t="s">
        <v>183</v>
      </c>
      <c r="D115" s="18"/>
    </row>
    <row r="116" ht="20.1" customHeight="1" spans="1:4">
      <c r="A116" s="34"/>
      <c r="B116" s="18"/>
      <c r="C116" s="22" t="s">
        <v>68</v>
      </c>
      <c r="D116" s="16">
        <f>D117+D122+D127+D132+D141+D148+D157+D160+D163+D164</f>
        <v>0</v>
      </c>
    </row>
    <row r="117" ht="20.1" customHeight="1" spans="1:4">
      <c r="A117" s="34"/>
      <c r="B117" s="18"/>
      <c r="C117" s="52" t="s">
        <v>69</v>
      </c>
      <c r="D117" s="46">
        <f>SUM(D118:D121)</f>
        <v>0</v>
      </c>
    </row>
    <row r="118" ht="20.1" customHeight="1" spans="1:4">
      <c r="A118" s="34"/>
      <c r="B118" s="18"/>
      <c r="C118" s="20" t="s">
        <v>184</v>
      </c>
      <c r="D118" s="18"/>
    </row>
    <row r="119" ht="20.1" customHeight="1" spans="1:4">
      <c r="A119" s="34"/>
      <c r="B119" s="18"/>
      <c r="C119" s="20" t="s">
        <v>185</v>
      </c>
      <c r="D119" s="18"/>
    </row>
    <row r="120" ht="20.1" customHeight="1" spans="1:4">
      <c r="A120" s="34"/>
      <c r="B120" s="18"/>
      <c r="C120" s="20" t="s">
        <v>186</v>
      </c>
      <c r="D120" s="18"/>
    </row>
    <row r="121" ht="20.1" customHeight="1" spans="1:4">
      <c r="A121" s="34"/>
      <c r="B121" s="18"/>
      <c r="C121" s="20" t="s">
        <v>187</v>
      </c>
      <c r="D121" s="18"/>
    </row>
    <row r="122" ht="20.1" customHeight="1" spans="1:4">
      <c r="A122" s="34"/>
      <c r="B122" s="18"/>
      <c r="C122" s="52" t="s">
        <v>70</v>
      </c>
      <c r="D122" s="46">
        <f>SUM(D123:D126)</f>
        <v>0</v>
      </c>
    </row>
    <row r="123" ht="20.1" customHeight="1" spans="1:4">
      <c r="A123" s="34"/>
      <c r="B123" s="18"/>
      <c r="C123" s="20" t="s">
        <v>186</v>
      </c>
      <c r="D123" s="18"/>
    </row>
    <row r="124" ht="20.1" customHeight="1" spans="1:4">
      <c r="A124" s="34"/>
      <c r="B124" s="18"/>
      <c r="C124" s="20" t="s">
        <v>188</v>
      </c>
      <c r="D124" s="18"/>
    </row>
    <row r="125" ht="20.1" customHeight="1" spans="1:4">
      <c r="A125" s="34"/>
      <c r="B125" s="18"/>
      <c r="C125" s="20" t="s">
        <v>189</v>
      </c>
      <c r="D125" s="18"/>
    </row>
    <row r="126" ht="20.1" customHeight="1" spans="1:4">
      <c r="A126" s="34"/>
      <c r="B126" s="18"/>
      <c r="C126" s="20" t="s">
        <v>190</v>
      </c>
      <c r="D126" s="18"/>
    </row>
    <row r="127" ht="20.1" customHeight="1" spans="1:4">
      <c r="A127" s="34"/>
      <c r="B127" s="18"/>
      <c r="C127" s="52" t="s">
        <v>71</v>
      </c>
      <c r="D127" s="46">
        <f>SUM(D128:D131)</f>
        <v>0</v>
      </c>
    </row>
    <row r="128" ht="20.1" customHeight="1" spans="1:4">
      <c r="A128" s="34"/>
      <c r="B128" s="18"/>
      <c r="C128" s="20" t="s">
        <v>191</v>
      </c>
      <c r="D128" s="18"/>
    </row>
    <row r="129" ht="20.1" customHeight="1" spans="1:4">
      <c r="A129" s="34"/>
      <c r="B129" s="18"/>
      <c r="C129" s="20" t="s">
        <v>192</v>
      </c>
      <c r="D129" s="18"/>
    </row>
    <row r="130" ht="20.1" customHeight="1" spans="1:4">
      <c r="A130" s="34"/>
      <c r="B130" s="18"/>
      <c r="C130" s="20" t="s">
        <v>193</v>
      </c>
      <c r="D130" s="18"/>
    </row>
    <row r="131" ht="20.1" customHeight="1" spans="1:4">
      <c r="A131" s="34"/>
      <c r="B131" s="18"/>
      <c r="C131" s="20" t="s">
        <v>194</v>
      </c>
      <c r="D131" s="18"/>
    </row>
    <row r="132" ht="20.1" customHeight="1" spans="1:4">
      <c r="A132" s="34"/>
      <c r="B132" s="18"/>
      <c r="C132" s="52" t="s">
        <v>72</v>
      </c>
      <c r="D132" s="46">
        <f>SUM(D133:D140)</f>
        <v>0</v>
      </c>
    </row>
    <row r="133" ht="20.1" customHeight="1" spans="1:4">
      <c r="A133" s="34"/>
      <c r="B133" s="18"/>
      <c r="C133" s="20" t="s">
        <v>195</v>
      </c>
      <c r="D133" s="18"/>
    </row>
    <row r="134" ht="20.1" customHeight="1" spans="1:4">
      <c r="A134" s="34"/>
      <c r="B134" s="18"/>
      <c r="C134" s="20" t="s">
        <v>196</v>
      </c>
      <c r="D134" s="18"/>
    </row>
    <row r="135" ht="20.1" customHeight="1" spans="1:4">
      <c r="A135" s="34"/>
      <c r="B135" s="18"/>
      <c r="C135" s="20" t="s">
        <v>197</v>
      </c>
      <c r="D135" s="18"/>
    </row>
    <row r="136" ht="20.1" customHeight="1" spans="1:4">
      <c r="A136" s="34"/>
      <c r="B136" s="18"/>
      <c r="C136" s="20" t="s">
        <v>198</v>
      </c>
      <c r="D136" s="18"/>
    </row>
    <row r="137" ht="20.1" customHeight="1" spans="1:4">
      <c r="A137" s="34"/>
      <c r="B137" s="18"/>
      <c r="C137" s="20" t="s">
        <v>199</v>
      </c>
      <c r="D137" s="18"/>
    </row>
    <row r="138" ht="20.1" customHeight="1" spans="1:4">
      <c r="A138" s="34"/>
      <c r="B138" s="18"/>
      <c r="C138" s="20" t="s">
        <v>200</v>
      </c>
      <c r="D138" s="18"/>
    </row>
    <row r="139" ht="20.1" customHeight="1" spans="1:4">
      <c r="A139" s="34"/>
      <c r="B139" s="18"/>
      <c r="C139" s="20" t="s">
        <v>201</v>
      </c>
      <c r="D139" s="18"/>
    </row>
    <row r="140" ht="20.1" customHeight="1" spans="1:4">
      <c r="A140" s="34"/>
      <c r="B140" s="18"/>
      <c r="C140" s="20" t="s">
        <v>202</v>
      </c>
      <c r="D140" s="18"/>
    </row>
    <row r="141" ht="20.1" customHeight="1" spans="1:4">
      <c r="A141" s="34"/>
      <c r="B141" s="18"/>
      <c r="C141" s="52" t="s">
        <v>73</v>
      </c>
      <c r="D141" s="46">
        <f>SUM(D142:D147)</f>
        <v>0</v>
      </c>
    </row>
    <row r="142" ht="20.1" customHeight="1" spans="1:4">
      <c r="A142" s="34"/>
      <c r="B142" s="18"/>
      <c r="C142" s="20" t="s">
        <v>203</v>
      </c>
      <c r="D142" s="18"/>
    </row>
    <row r="143" ht="20.1" customHeight="1" spans="1:4">
      <c r="A143" s="34"/>
      <c r="B143" s="18"/>
      <c r="C143" s="20" t="s">
        <v>204</v>
      </c>
      <c r="D143" s="18"/>
    </row>
    <row r="144" ht="20.1" customHeight="1" spans="1:4">
      <c r="A144" s="34"/>
      <c r="B144" s="18"/>
      <c r="C144" s="20" t="s">
        <v>205</v>
      </c>
      <c r="D144" s="18"/>
    </row>
    <row r="145" ht="20.1" customHeight="1" spans="1:4">
      <c r="A145" s="34"/>
      <c r="B145" s="18"/>
      <c r="C145" s="20" t="s">
        <v>206</v>
      </c>
      <c r="D145" s="18"/>
    </row>
    <row r="146" ht="20.1" customHeight="1" spans="1:4">
      <c r="A146" s="34"/>
      <c r="B146" s="18"/>
      <c r="C146" s="20" t="s">
        <v>207</v>
      </c>
      <c r="D146" s="18"/>
    </row>
    <row r="147" ht="20.1" customHeight="1" spans="1:4">
      <c r="A147" s="34"/>
      <c r="B147" s="18"/>
      <c r="C147" s="20" t="s">
        <v>208</v>
      </c>
      <c r="D147" s="18"/>
    </row>
    <row r="148" ht="20.1" customHeight="1" spans="1:4">
      <c r="A148" s="34"/>
      <c r="B148" s="18"/>
      <c r="C148" s="52" t="s">
        <v>74</v>
      </c>
      <c r="D148" s="46">
        <f>SUM(D149:D156)</f>
        <v>0</v>
      </c>
    </row>
    <row r="149" ht="20.1" customHeight="1" spans="1:4">
      <c r="A149" s="34"/>
      <c r="B149" s="18"/>
      <c r="C149" s="20" t="s">
        <v>209</v>
      </c>
      <c r="D149" s="18"/>
    </row>
    <row r="150" ht="20.1" customHeight="1" spans="1:4">
      <c r="A150" s="34"/>
      <c r="B150" s="18"/>
      <c r="C150" s="20" t="s">
        <v>210</v>
      </c>
      <c r="D150" s="18"/>
    </row>
    <row r="151" ht="20.1" customHeight="1" spans="1:4">
      <c r="A151" s="34"/>
      <c r="B151" s="18"/>
      <c r="C151" s="20" t="s">
        <v>211</v>
      </c>
      <c r="D151" s="18"/>
    </row>
    <row r="152" ht="20.1" customHeight="1" spans="1:4">
      <c r="A152" s="34"/>
      <c r="B152" s="18"/>
      <c r="C152" s="20" t="s">
        <v>212</v>
      </c>
      <c r="D152" s="18"/>
    </row>
    <row r="153" ht="20.1" customHeight="1" spans="1:4">
      <c r="A153" s="34"/>
      <c r="B153" s="18"/>
      <c r="C153" s="20" t="s">
        <v>213</v>
      </c>
      <c r="D153" s="18"/>
    </row>
    <row r="154" ht="20.1" customHeight="1" spans="1:4">
      <c r="A154" s="34"/>
      <c r="B154" s="18"/>
      <c r="C154" s="20" t="s">
        <v>214</v>
      </c>
      <c r="D154" s="18"/>
    </row>
    <row r="155" ht="20.1" customHeight="1" spans="1:4">
      <c r="A155" s="34"/>
      <c r="B155" s="18"/>
      <c r="C155" s="20" t="s">
        <v>215</v>
      </c>
      <c r="D155" s="18"/>
    </row>
    <row r="156" ht="20.1" customHeight="1" spans="1:4">
      <c r="A156" s="34"/>
      <c r="B156" s="18"/>
      <c r="C156" s="20" t="s">
        <v>216</v>
      </c>
      <c r="D156" s="18"/>
    </row>
    <row r="157" ht="20.1" customHeight="1" spans="1:4">
      <c r="A157" s="34"/>
      <c r="B157" s="18"/>
      <c r="C157" s="52" t="s">
        <v>75</v>
      </c>
      <c r="D157" s="46">
        <f>SUM(D158:D159)</f>
        <v>0</v>
      </c>
    </row>
    <row r="158" ht="20.1" customHeight="1" spans="1:4">
      <c r="A158" s="34"/>
      <c r="B158" s="18"/>
      <c r="C158" s="21" t="s">
        <v>184</v>
      </c>
      <c r="D158" s="18"/>
    </row>
    <row r="159" ht="20.1" customHeight="1" spans="1:4">
      <c r="A159" s="34"/>
      <c r="B159" s="18"/>
      <c r="C159" s="21" t="s">
        <v>217</v>
      </c>
      <c r="D159" s="18"/>
    </row>
    <row r="160" ht="20.1" customHeight="1" spans="1:4">
      <c r="A160" s="34"/>
      <c r="B160" s="18"/>
      <c r="C160" s="52" t="s">
        <v>76</v>
      </c>
      <c r="D160" s="46">
        <f>SUM(D161:D162)</f>
        <v>0</v>
      </c>
    </row>
    <row r="161" ht="20.1" customHeight="1" spans="1:4">
      <c r="A161" s="34"/>
      <c r="B161" s="18"/>
      <c r="C161" s="21" t="s">
        <v>184</v>
      </c>
      <c r="D161" s="18"/>
    </row>
    <row r="162" ht="20.1" customHeight="1" spans="1:4">
      <c r="A162" s="34"/>
      <c r="B162" s="18"/>
      <c r="C162" s="21" t="s">
        <v>218</v>
      </c>
      <c r="D162" s="18"/>
    </row>
    <row r="163" ht="20.1" customHeight="1" spans="1:4">
      <c r="A163" s="34"/>
      <c r="B163" s="18"/>
      <c r="C163" s="52" t="s">
        <v>77</v>
      </c>
      <c r="D163" s="46"/>
    </row>
    <row r="164" ht="20.1" customHeight="1" spans="1:4">
      <c r="A164" s="34"/>
      <c r="B164" s="18"/>
      <c r="C164" s="52" t="s">
        <v>78</v>
      </c>
      <c r="D164" s="46">
        <f>SUM(D165:D167)</f>
        <v>0</v>
      </c>
    </row>
    <row r="165" ht="20.1" customHeight="1" spans="1:4">
      <c r="A165" s="34"/>
      <c r="B165" s="18"/>
      <c r="C165" s="21" t="s">
        <v>191</v>
      </c>
      <c r="D165" s="18"/>
    </row>
    <row r="166" ht="20.1" customHeight="1" spans="1:4">
      <c r="A166" s="34"/>
      <c r="B166" s="18"/>
      <c r="C166" s="21" t="s">
        <v>193</v>
      </c>
      <c r="D166" s="18"/>
    </row>
    <row r="167" ht="20.1" customHeight="1" spans="1:4">
      <c r="A167" s="34"/>
      <c r="B167" s="18"/>
      <c r="C167" s="21" t="s">
        <v>219</v>
      </c>
      <c r="D167" s="18"/>
    </row>
    <row r="168" ht="20.1" customHeight="1" spans="1:4">
      <c r="A168" s="34"/>
      <c r="B168" s="18"/>
      <c r="C168" s="22" t="s">
        <v>79</v>
      </c>
      <c r="D168" s="16">
        <f>D169</f>
        <v>0</v>
      </c>
    </row>
    <row r="169" ht="20.1" customHeight="1" spans="1:4">
      <c r="A169" s="34"/>
      <c r="B169" s="18"/>
      <c r="C169" s="52" t="s">
        <v>80</v>
      </c>
      <c r="D169" s="46">
        <f>D170+D171</f>
        <v>0</v>
      </c>
    </row>
    <row r="170" ht="20.1" customHeight="1" spans="1:4">
      <c r="A170" s="34"/>
      <c r="B170" s="18"/>
      <c r="C170" s="20" t="s">
        <v>220</v>
      </c>
      <c r="D170" s="18"/>
    </row>
    <row r="171" ht="20.1" customHeight="1" spans="1:4">
      <c r="A171" s="34"/>
      <c r="B171" s="18"/>
      <c r="C171" s="20" t="s">
        <v>221</v>
      </c>
      <c r="D171" s="18"/>
    </row>
    <row r="172" ht="20.1" customHeight="1" spans="1:4">
      <c r="A172" s="34"/>
      <c r="B172" s="18"/>
      <c r="C172" s="22" t="s">
        <v>81</v>
      </c>
      <c r="D172" s="16">
        <f>D173+D177+D186</f>
        <v>31</v>
      </c>
    </row>
    <row r="173" ht="20.1" customHeight="1" spans="1:4">
      <c r="A173" s="34"/>
      <c r="B173" s="18"/>
      <c r="C173" s="52" t="s">
        <v>82</v>
      </c>
      <c r="D173" s="46">
        <f>SUM(D174:D176)</f>
        <v>0</v>
      </c>
    </row>
    <row r="174" ht="20.1" customHeight="1" spans="1:4">
      <c r="A174" s="34"/>
      <c r="B174" s="18"/>
      <c r="C174" s="20" t="s">
        <v>222</v>
      </c>
      <c r="D174" s="18"/>
    </row>
    <row r="175" ht="20.1" customHeight="1" spans="1:4">
      <c r="A175" s="34"/>
      <c r="B175" s="18"/>
      <c r="C175" s="20" t="s">
        <v>223</v>
      </c>
      <c r="D175" s="18"/>
    </row>
    <row r="176" ht="20.1" customHeight="1" spans="1:4">
      <c r="A176" s="34"/>
      <c r="B176" s="18"/>
      <c r="C176" s="20" t="s">
        <v>224</v>
      </c>
      <c r="D176" s="18"/>
    </row>
    <row r="177" ht="20.1" customHeight="1" spans="1:4">
      <c r="A177" s="34"/>
      <c r="B177" s="18"/>
      <c r="C177" s="52" t="s">
        <v>83</v>
      </c>
      <c r="D177" s="46">
        <f>SUM(D178:D185)</f>
        <v>0</v>
      </c>
    </row>
    <row r="178" ht="20.1" customHeight="1" spans="1:4">
      <c r="A178" s="34"/>
      <c r="B178" s="18"/>
      <c r="C178" s="20" t="s">
        <v>225</v>
      </c>
      <c r="D178" s="18"/>
    </row>
    <row r="179" ht="20.1" customHeight="1" spans="1:4">
      <c r="A179" s="34"/>
      <c r="B179" s="18"/>
      <c r="C179" s="20" t="s">
        <v>226</v>
      </c>
      <c r="D179" s="18"/>
    </row>
    <row r="180" ht="20.1" customHeight="1" spans="1:4">
      <c r="A180" s="34"/>
      <c r="B180" s="18"/>
      <c r="C180" s="20" t="s">
        <v>227</v>
      </c>
      <c r="D180" s="18"/>
    </row>
    <row r="181" ht="20.1" customHeight="1" spans="1:4">
      <c r="A181" s="34"/>
      <c r="B181" s="18"/>
      <c r="C181" s="20" t="s">
        <v>228</v>
      </c>
      <c r="D181" s="18"/>
    </row>
    <row r="182" ht="20.1" customHeight="1" spans="1:4">
      <c r="A182" s="34"/>
      <c r="B182" s="18"/>
      <c r="C182" s="20" t="s">
        <v>229</v>
      </c>
      <c r="D182" s="18"/>
    </row>
    <row r="183" ht="20.1" customHeight="1" spans="1:4">
      <c r="A183" s="34"/>
      <c r="B183" s="18"/>
      <c r="C183" s="20" t="s">
        <v>230</v>
      </c>
      <c r="D183" s="18"/>
    </row>
    <row r="184" ht="20.1" customHeight="1" spans="1:4">
      <c r="A184" s="34"/>
      <c r="B184" s="18"/>
      <c r="C184" s="20" t="s">
        <v>231</v>
      </c>
      <c r="D184" s="18"/>
    </row>
    <row r="185" ht="20.1" customHeight="1" spans="1:4">
      <c r="A185" s="34"/>
      <c r="B185" s="18"/>
      <c r="C185" s="20" t="s">
        <v>232</v>
      </c>
      <c r="D185" s="18"/>
    </row>
    <row r="186" ht="20.1" customHeight="1" spans="1:4">
      <c r="A186" s="34"/>
      <c r="B186" s="18"/>
      <c r="C186" s="52" t="s">
        <v>84</v>
      </c>
      <c r="D186" s="46">
        <f>SUM(D187:D196)</f>
        <v>31</v>
      </c>
    </row>
    <row r="187" ht="20.1" customHeight="1" spans="1:4">
      <c r="A187" s="34"/>
      <c r="B187" s="18"/>
      <c r="C187" s="20" t="s">
        <v>233</v>
      </c>
      <c r="D187" s="18">
        <v>30</v>
      </c>
    </row>
    <row r="188" ht="20.1" customHeight="1" spans="1:4">
      <c r="A188" s="34"/>
      <c r="B188" s="18"/>
      <c r="C188" s="20" t="s">
        <v>234</v>
      </c>
      <c r="D188" s="18"/>
    </row>
    <row r="189" ht="20.1" customHeight="1" spans="1:4">
      <c r="A189" s="34"/>
      <c r="B189" s="18"/>
      <c r="C189" s="20" t="s">
        <v>235</v>
      </c>
      <c r="D189" s="18"/>
    </row>
    <row r="190" ht="20.1" customHeight="1" spans="1:4">
      <c r="A190" s="34"/>
      <c r="B190" s="18"/>
      <c r="C190" s="20" t="s">
        <v>236</v>
      </c>
      <c r="D190" s="18"/>
    </row>
    <row r="191" ht="20.1" customHeight="1" spans="1:4">
      <c r="A191" s="34"/>
      <c r="B191" s="18"/>
      <c r="C191" s="20" t="s">
        <v>237</v>
      </c>
      <c r="D191" s="18"/>
    </row>
    <row r="192" ht="20.1" customHeight="1" spans="1:4">
      <c r="A192" s="34"/>
      <c r="B192" s="18"/>
      <c r="C192" s="20" t="s">
        <v>238</v>
      </c>
      <c r="D192" s="18"/>
    </row>
    <row r="193" ht="20.1" customHeight="1" spans="1:4">
      <c r="A193" s="34"/>
      <c r="B193" s="18"/>
      <c r="C193" s="20" t="s">
        <v>239</v>
      </c>
      <c r="D193" s="18">
        <v>1</v>
      </c>
    </row>
    <row r="194" ht="20.1" customHeight="1" spans="1:4">
      <c r="A194" s="34"/>
      <c r="B194" s="18"/>
      <c r="C194" s="20" t="s">
        <v>240</v>
      </c>
      <c r="D194" s="18"/>
    </row>
    <row r="195" ht="20.1" customHeight="1" spans="1:4">
      <c r="A195" s="34"/>
      <c r="B195" s="18"/>
      <c r="C195" s="20" t="s">
        <v>241</v>
      </c>
      <c r="D195" s="18"/>
    </row>
    <row r="196" ht="20.1" customHeight="1" spans="1:4">
      <c r="A196" s="34"/>
      <c r="B196" s="18"/>
      <c r="C196" s="20" t="s">
        <v>242</v>
      </c>
      <c r="D196" s="18"/>
    </row>
    <row r="197" ht="20.1" customHeight="1" spans="1:4">
      <c r="A197" s="34"/>
      <c r="B197" s="18"/>
      <c r="C197" s="22" t="s">
        <v>85</v>
      </c>
      <c r="D197" s="16">
        <f>SUM(D198:D213)</f>
        <v>421</v>
      </c>
    </row>
    <row r="198" ht="20.1" customHeight="1" spans="1:4">
      <c r="A198" s="34"/>
      <c r="B198" s="18"/>
      <c r="C198" s="47" t="s">
        <v>243</v>
      </c>
      <c r="D198" s="18"/>
    </row>
    <row r="199" ht="20.1" customHeight="1" spans="1:4">
      <c r="A199" s="34"/>
      <c r="B199" s="18"/>
      <c r="C199" s="47" t="s">
        <v>244</v>
      </c>
      <c r="D199" s="18"/>
    </row>
    <row r="200" ht="20.1" customHeight="1" spans="1:4">
      <c r="A200" s="34"/>
      <c r="B200" s="18"/>
      <c r="C200" s="47" t="s">
        <v>245</v>
      </c>
      <c r="D200" s="18"/>
    </row>
    <row r="201" ht="20.1" customHeight="1" spans="1:4">
      <c r="A201" s="34"/>
      <c r="B201" s="18"/>
      <c r="C201" s="47" t="s">
        <v>246</v>
      </c>
      <c r="D201" s="18">
        <v>421</v>
      </c>
    </row>
    <row r="202" ht="20.1" customHeight="1" spans="1:4">
      <c r="A202" s="34"/>
      <c r="B202" s="18"/>
      <c r="C202" s="47" t="s">
        <v>247</v>
      </c>
      <c r="D202" s="18"/>
    </row>
    <row r="203" ht="20.1" customHeight="1" spans="1:4">
      <c r="A203" s="34"/>
      <c r="B203" s="18"/>
      <c r="C203" s="47" t="s">
        <v>248</v>
      </c>
      <c r="D203" s="18"/>
    </row>
    <row r="204" ht="20.1" customHeight="1" spans="1:4">
      <c r="A204" s="34"/>
      <c r="B204" s="18"/>
      <c r="C204" s="47" t="s">
        <v>249</v>
      </c>
      <c r="D204" s="18"/>
    </row>
    <row r="205" ht="20.1" customHeight="1" spans="1:4">
      <c r="A205" s="34"/>
      <c r="B205" s="18"/>
      <c r="C205" s="47" t="s">
        <v>250</v>
      </c>
      <c r="D205" s="18"/>
    </row>
    <row r="206" ht="20.1" customHeight="1" spans="1:4">
      <c r="A206" s="34"/>
      <c r="B206" s="18"/>
      <c r="C206" s="47" t="s">
        <v>251</v>
      </c>
      <c r="D206" s="18"/>
    </row>
    <row r="207" ht="20.1" customHeight="1" spans="1:4">
      <c r="A207" s="34"/>
      <c r="B207" s="18"/>
      <c r="C207" s="47" t="s">
        <v>252</v>
      </c>
      <c r="D207" s="18"/>
    </row>
    <row r="208" ht="20.1" customHeight="1" spans="1:4">
      <c r="A208" s="34"/>
      <c r="B208" s="18"/>
      <c r="C208" s="47" t="s">
        <v>253</v>
      </c>
      <c r="D208" s="18"/>
    </row>
    <row r="209" ht="20.1" customHeight="1" spans="1:4">
      <c r="A209" s="34"/>
      <c r="B209" s="18"/>
      <c r="C209" s="47" t="s">
        <v>254</v>
      </c>
      <c r="D209" s="18"/>
    </row>
    <row r="210" ht="20.1" customHeight="1" spans="1:4">
      <c r="A210" s="34"/>
      <c r="B210" s="18"/>
      <c r="C210" s="47" t="s">
        <v>255</v>
      </c>
      <c r="D210" s="18"/>
    </row>
    <row r="211" ht="20.1" customHeight="1" spans="1:4">
      <c r="A211" s="34"/>
      <c r="B211" s="18"/>
      <c r="C211" s="47" t="s">
        <v>256</v>
      </c>
      <c r="D211" s="18"/>
    </row>
    <row r="212" ht="20.1" customHeight="1" spans="1:4">
      <c r="A212" s="34"/>
      <c r="B212" s="18"/>
      <c r="C212" s="47" t="s">
        <v>257</v>
      </c>
      <c r="D212" s="18"/>
    </row>
    <row r="213" ht="20.1" customHeight="1" spans="1:4">
      <c r="A213" s="34"/>
      <c r="B213" s="18"/>
      <c r="C213" s="47" t="s">
        <v>258</v>
      </c>
      <c r="D213" s="18"/>
    </row>
    <row r="214" ht="20.1" customHeight="1" spans="1:4">
      <c r="A214" s="34"/>
      <c r="B214" s="18"/>
      <c r="C214" s="22" t="s">
        <v>86</v>
      </c>
      <c r="D214" s="16">
        <f>SUM(D215:D230)</f>
        <v>0</v>
      </c>
    </row>
    <row r="215" ht="20.1" customHeight="1" spans="1:4">
      <c r="A215" s="34"/>
      <c r="B215" s="18"/>
      <c r="C215" s="47" t="s">
        <v>259</v>
      </c>
      <c r="D215" s="18"/>
    </row>
    <row r="216" ht="20.1" customHeight="1" spans="1:4">
      <c r="A216" s="34"/>
      <c r="B216" s="18"/>
      <c r="C216" s="47" t="s">
        <v>260</v>
      </c>
      <c r="D216" s="18"/>
    </row>
    <row r="217" ht="20.1" customHeight="1" spans="1:4">
      <c r="A217" s="34"/>
      <c r="B217" s="18"/>
      <c r="C217" s="47" t="s">
        <v>261</v>
      </c>
      <c r="D217" s="18"/>
    </row>
    <row r="218" ht="20.1" customHeight="1" spans="1:4">
      <c r="A218" s="34"/>
      <c r="B218" s="18"/>
      <c r="C218" s="47" t="s">
        <v>262</v>
      </c>
      <c r="D218" s="18"/>
    </row>
    <row r="219" ht="20.1" customHeight="1" spans="1:4">
      <c r="A219" s="34"/>
      <c r="B219" s="18"/>
      <c r="C219" s="47" t="s">
        <v>263</v>
      </c>
      <c r="D219" s="18"/>
    </row>
    <row r="220" ht="20.1" customHeight="1" spans="1:4">
      <c r="A220" s="34"/>
      <c r="B220" s="18"/>
      <c r="C220" s="47" t="s">
        <v>264</v>
      </c>
      <c r="D220" s="18"/>
    </row>
    <row r="221" ht="20.1" customHeight="1" spans="1:4">
      <c r="A221" s="34"/>
      <c r="B221" s="18"/>
      <c r="C221" s="47" t="s">
        <v>265</v>
      </c>
      <c r="D221" s="18"/>
    </row>
    <row r="222" ht="20.1" customHeight="1" spans="1:4">
      <c r="A222" s="34"/>
      <c r="B222" s="18"/>
      <c r="C222" s="47" t="s">
        <v>266</v>
      </c>
      <c r="D222" s="18"/>
    </row>
    <row r="223" ht="20.1" customHeight="1" spans="1:4">
      <c r="A223" s="34"/>
      <c r="B223" s="18"/>
      <c r="C223" s="47" t="s">
        <v>267</v>
      </c>
      <c r="D223" s="18"/>
    </row>
    <row r="224" ht="20.1" customHeight="1" spans="1:4">
      <c r="A224" s="34"/>
      <c r="B224" s="18"/>
      <c r="C224" s="47" t="s">
        <v>268</v>
      </c>
      <c r="D224" s="18"/>
    </row>
    <row r="225" ht="20.1" customHeight="1" spans="1:4">
      <c r="A225" s="34"/>
      <c r="B225" s="18"/>
      <c r="C225" s="47" t="s">
        <v>269</v>
      </c>
      <c r="D225" s="18"/>
    </row>
    <row r="226" ht="20.1" customHeight="1" spans="1:4">
      <c r="A226" s="34"/>
      <c r="B226" s="18"/>
      <c r="C226" s="47" t="s">
        <v>270</v>
      </c>
      <c r="D226" s="18"/>
    </row>
    <row r="227" ht="20.1" customHeight="1" spans="1:4">
      <c r="A227" s="34"/>
      <c r="B227" s="18"/>
      <c r="C227" s="47" t="s">
        <v>271</v>
      </c>
      <c r="D227" s="18"/>
    </row>
    <row r="228" ht="20.1" customHeight="1" spans="1:4">
      <c r="A228" s="34"/>
      <c r="B228" s="18"/>
      <c r="C228" s="47" t="s">
        <v>272</v>
      </c>
      <c r="D228" s="18"/>
    </row>
    <row r="229" ht="20.1" customHeight="1" spans="1:4">
      <c r="A229" s="34"/>
      <c r="B229" s="18"/>
      <c r="C229" s="47" t="s">
        <v>273</v>
      </c>
      <c r="D229" s="18"/>
    </row>
    <row r="230" ht="20.1" customHeight="1" spans="1:4">
      <c r="A230" s="34"/>
      <c r="B230" s="18"/>
      <c r="C230" s="47" t="s">
        <v>274</v>
      </c>
      <c r="D230" s="18"/>
    </row>
    <row r="231" ht="20.1" customHeight="1" spans="1:4">
      <c r="A231" s="34"/>
      <c r="B231" s="18"/>
      <c r="C231" s="22" t="s">
        <v>87</v>
      </c>
      <c r="D231" s="16">
        <f>D232+D245</f>
        <v>0</v>
      </c>
    </row>
    <row r="232" ht="20.1" customHeight="1" spans="1:4">
      <c r="A232" s="34"/>
      <c r="B232" s="18"/>
      <c r="C232" s="45" t="s">
        <v>275</v>
      </c>
      <c r="D232" s="46">
        <f>SUM(D233:D244)</f>
        <v>0</v>
      </c>
    </row>
    <row r="233" ht="20.1" customHeight="1" spans="1:4">
      <c r="A233" s="34"/>
      <c r="B233" s="18"/>
      <c r="C233" s="47" t="s">
        <v>276</v>
      </c>
      <c r="D233" s="18"/>
    </row>
    <row r="234" ht="20.1" customHeight="1" spans="1:4">
      <c r="A234" s="34"/>
      <c r="B234" s="18"/>
      <c r="C234" s="47" t="s">
        <v>277</v>
      </c>
      <c r="D234" s="18"/>
    </row>
    <row r="235" ht="20.1" customHeight="1" spans="1:4">
      <c r="A235" s="34"/>
      <c r="B235" s="18"/>
      <c r="C235" s="47" t="s">
        <v>278</v>
      </c>
      <c r="D235" s="18"/>
    </row>
    <row r="236" ht="20.1" customHeight="1" spans="1:4">
      <c r="A236" s="34"/>
      <c r="B236" s="18"/>
      <c r="C236" s="47" t="s">
        <v>279</v>
      </c>
      <c r="D236" s="18"/>
    </row>
    <row r="237" ht="20.1" customHeight="1" spans="1:4">
      <c r="A237" s="34"/>
      <c r="B237" s="18"/>
      <c r="C237" s="47" t="s">
        <v>280</v>
      </c>
      <c r="D237" s="18"/>
    </row>
    <row r="238" ht="20.1" customHeight="1" spans="1:4">
      <c r="A238" s="34"/>
      <c r="B238" s="18"/>
      <c r="C238" s="47" t="s">
        <v>281</v>
      </c>
      <c r="D238" s="18"/>
    </row>
    <row r="239" ht="20.1" customHeight="1" spans="1:4">
      <c r="A239" s="34"/>
      <c r="B239" s="18"/>
      <c r="C239" s="47" t="s">
        <v>282</v>
      </c>
      <c r="D239" s="18"/>
    </row>
    <row r="240" ht="20.1" customHeight="1" spans="1:4">
      <c r="A240" s="34"/>
      <c r="B240" s="18"/>
      <c r="C240" s="47" t="s">
        <v>283</v>
      </c>
      <c r="D240" s="18"/>
    </row>
    <row r="241" ht="20.1" customHeight="1" spans="1:4">
      <c r="A241" s="34"/>
      <c r="B241" s="18"/>
      <c r="C241" s="47" t="s">
        <v>284</v>
      </c>
      <c r="D241" s="18"/>
    </row>
    <row r="242" ht="20.1" customHeight="1" spans="1:4">
      <c r="A242" s="34"/>
      <c r="B242" s="18"/>
      <c r="C242" s="47" t="s">
        <v>285</v>
      </c>
      <c r="D242" s="18"/>
    </row>
    <row r="243" ht="20.1" customHeight="1" spans="1:4">
      <c r="A243" s="34"/>
      <c r="B243" s="18"/>
      <c r="C243" s="47" t="s">
        <v>286</v>
      </c>
      <c r="D243" s="18"/>
    </row>
    <row r="244" ht="20.1" customHeight="1" spans="1:4">
      <c r="A244" s="34"/>
      <c r="B244" s="18"/>
      <c r="C244" s="47" t="s">
        <v>287</v>
      </c>
      <c r="D244" s="18"/>
    </row>
    <row r="245" ht="20.1" customHeight="1" spans="1:4">
      <c r="A245" s="34"/>
      <c r="B245" s="18"/>
      <c r="C245" s="45" t="s">
        <v>288</v>
      </c>
      <c r="D245" s="46">
        <f>SUM(D246:D251)</f>
        <v>0</v>
      </c>
    </row>
    <row r="246" ht="20.1" customHeight="1" spans="1:4">
      <c r="A246" s="34"/>
      <c r="B246" s="18"/>
      <c r="C246" s="47" t="s">
        <v>289</v>
      </c>
      <c r="D246" s="18"/>
    </row>
    <row r="247" ht="20.1" customHeight="1" spans="1:4">
      <c r="A247" s="34"/>
      <c r="B247" s="18"/>
      <c r="C247" s="47" t="s">
        <v>290</v>
      </c>
      <c r="D247" s="18"/>
    </row>
    <row r="248" ht="20.1" customHeight="1" spans="1:4">
      <c r="A248" s="34"/>
      <c r="B248" s="18"/>
      <c r="C248" s="47" t="s">
        <v>291</v>
      </c>
      <c r="D248" s="18"/>
    </row>
    <row r="249" ht="20.1" customHeight="1" spans="1:4">
      <c r="A249" s="34"/>
      <c r="B249" s="18"/>
      <c r="C249" s="47" t="s">
        <v>292</v>
      </c>
      <c r="D249" s="18"/>
    </row>
    <row r="250" ht="20.1" customHeight="1" spans="1:4">
      <c r="A250" s="34"/>
      <c r="B250" s="18"/>
      <c r="C250" s="47" t="s">
        <v>293</v>
      </c>
      <c r="D250" s="18"/>
    </row>
    <row r="251" ht="20.1" customHeight="1" spans="1:4">
      <c r="A251" s="34"/>
      <c r="B251" s="18"/>
      <c r="C251" s="47" t="s">
        <v>294</v>
      </c>
      <c r="D251" s="18"/>
    </row>
    <row r="252" ht="20.1" customHeight="1" spans="1:4">
      <c r="A252" s="34"/>
      <c r="B252" s="18"/>
      <c r="C252" s="47"/>
      <c r="D252" s="18"/>
    </row>
    <row r="253" ht="20.1" customHeight="1" spans="1:4">
      <c r="A253" s="34"/>
      <c r="B253" s="18"/>
      <c r="C253" s="47"/>
      <c r="D253" s="18"/>
    </row>
    <row r="254" ht="20.1" customHeight="1" spans="1:4">
      <c r="A254" s="34"/>
      <c r="B254" s="18"/>
      <c r="C254" s="47"/>
      <c r="D254" s="18"/>
    </row>
    <row r="255" ht="20.1" customHeight="1" spans="1:4">
      <c r="A255" s="34"/>
      <c r="B255" s="18"/>
      <c r="C255" s="20"/>
      <c r="D255" s="18"/>
    </row>
    <row r="256" ht="20.1" customHeight="1" spans="1:4">
      <c r="A256" s="34"/>
      <c r="B256" s="18"/>
      <c r="C256" s="20"/>
      <c r="D256" s="18"/>
    </row>
    <row r="257" ht="20.1" customHeight="1" spans="1:4">
      <c r="A257" s="25" t="s">
        <v>88</v>
      </c>
      <c r="B257" s="16">
        <f>B6+B7+B8+B9+B10+B12+B11+B18+B19+B22+B24+B23+B25+B26+B27+B33+B34</f>
        <v>2000</v>
      </c>
      <c r="C257" s="25" t="s">
        <v>89</v>
      </c>
      <c r="D257" s="16">
        <f>D231+D214+D197+D172+D168+D116+D100+D45+D34+D22+D6</f>
        <v>2031</v>
      </c>
    </row>
    <row r="258" ht="20.1" customHeight="1" spans="1:4">
      <c r="A258" s="53" t="s">
        <v>90</v>
      </c>
      <c r="B258" s="16">
        <f>B259</f>
        <v>31</v>
      </c>
      <c r="C258" s="53" t="s">
        <v>91</v>
      </c>
      <c r="D258" s="16">
        <f>D259</f>
        <v>0</v>
      </c>
    </row>
    <row r="259" ht="20.1" customHeight="1" spans="1:4">
      <c r="A259" s="18" t="s">
        <v>92</v>
      </c>
      <c r="B259" s="18">
        <f>B260+B261</f>
        <v>31</v>
      </c>
      <c r="C259" s="18" t="s">
        <v>93</v>
      </c>
      <c r="D259" s="18">
        <f>D260+D261</f>
        <v>0</v>
      </c>
    </row>
    <row r="260" ht="20.1" customHeight="1" spans="1:4">
      <c r="A260" s="18" t="s">
        <v>94</v>
      </c>
      <c r="B260" s="18">
        <v>31</v>
      </c>
      <c r="C260" s="18" t="s">
        <v>95</v>
      </c>
      <c r="D260" s="18"/>
    </row>
    <row r="261" ht="20.1" customHeight="1" spans="1:4">
      <c r="A261" s="18" t="s">
        <v>96</v>
      </c>
      <c r="B261" s="18"/>
      <c r="C261" s="18" t="s">
        <v>97</v>
      </c>
      <c r="D261" s="18"/>
    </row>
    <row r="262" ht="20.1" customHeight="1" spans="1:4">
      <c r="A262" s="18" t="s">
        <v>98</v>
      </c>
      <c r="B262" s="18"/>
      <c r="C262" s="18" t="s">
        <v>99</v>
      </c>
      <c r="D262" s="18"/>
    </row>
    <row r="263" ht="20.1" customHeight="1" spans="1:4">
      <c r="A263" s="18" t="s">
        <v>100</v>
      </c>
      <c r="B263" s="18"/>
      <c r="C263" s="18" t="s">
        <v>101</v>
      </c>
      <c r="D263" s="18"/>
    </row>
    <row r="264" ht="20.1" customHeight="1" spans="1:4">
      <c r="A264" s="18" t="s">
        <v>102</v>
      </c>
      <c r="B264" s="18"/>
      <c r="C264" s="54" t="s">
        <v>103</v>
      </c>
      <c r="D264" s="18"/>
    </row>
    <row r="265" ht="20.1" customHeight="1" spans="1:4">
      <c r="A265" s="54" t="s">
        <v>104</v>
      </c>
      <c r="B265" s="18"/>
      <c r="C265" s="54" t="s">
        <v>105</v>
      </c>
      <c r="D265" s="18"/>
    </row>
    <row r="266" ht="20.1" customHeight="1" spans="1:4">
      <c r="A266" s="54" t="s">
        <v>106</v>
      </c>
      <c r="B266" s="18"/>
      <c r="C266" s="54"/>
      <c r="D266" s="18"/>
    </row>
    <row r="267" ht="20.1" customHeight="1" spans="1:4">
      <c r="A267" s="54"/>
      <c r="B267" s="18"/>
      <c r="C267" s="54"/>
      <c r="D267" s="18"/>
    </row>
    <row r="268" ht="15.75" customHeight="1" spans="1:4">
      <c r="A268" s="54"/>
      <c r="B268" s="18"/>
      <c r="C268" s="54"/>
      <c r="D268" s="18"/>
    </row>
    <row r="269" ht="20.1" customHeight="1" spans="1:4">
      <c r="A269" s="54"/>
      <c r="B269" s="18"/>
      <c r="C269" s="54"/>
      <c r="D269" s="18"/>
    </row>
    <row r="270" ht="20.1" customHeight="1" spans="1:4">
      <c r="A270" s="25" t="s">
        <v>107</v>
      </c>
      <c r="B270" s="16">
        <f>B257+B258+B262+B263+B265+B266</f>
        <v>2031</v>
      </c>
      <c r="C270" s="25" t="s">
        <v>108</v>
      </c>
      <c r="D270" s="16">
        <f>D257+D258+D262+D263+D264+D265</f>
        <v>2031</v>
      </c>
    </row>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sheetData>
  <mergeCells count="3">
    <mergeCell ref="A2:D2"/>
    <mergeCell ref="A4:B4"/>
    <mergeCell ref="C4:D4"/>
  </mergeCells>
  <printOptions horizontalCentered="1"/>
  <pageMargins left="0.47" right="0.47" top="0.59" bottom="0.47" header="0.31" footer="0.31"/>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27"/>
  <sheetViews>
    <sheetView topLeftCell="A16" workbookViewId="0">
      <selection activeCell="K19" sqref="K19"/>
    </sheetView>
  </sheetViews>
  <sheetFormatPr defaultColWidth="9" defaultRowHeight="13.5" outlineLevelCol="3"/>
  <cols>
    <col min="1" max="1" width="55.125" style="27" customWidth="1"/>
    <col min="2" max="2" width="25.75" style="27" customWidth="1"/>
    <col min="3" max="3" width="34.875" style="27" customWidth="1"/>
    <col min="4" max="4" width="9" style="28" customWidth="1"/>
    <col min="5" max="16384" width="9" style="27"/>
  </cols>
  <sheetData>
    <row r="1" ht="14.25" spans="1:2">
      <c r="A1" s="4" t="s">
        <v>295</v>
      </c>
      <c r="B1" s="3"/>
    </row>
    <row r="2" s="26" customFormat="1" ht="20.25" spans="1:4">
      <c r="A2" s="5" t="s">
        <v>296</v>
      </c>
      <c r="B2" s="5"/>
      <c r="C2" s="5"/>
      <c r="D2" s="29"/>
    </row>
    <row r="3" spans="1:3">
      <c r="A3" s="28" t="s">
        <v>0</v>
      </c>
      <c r="B3" s="28"/>
      <c r="C3" s="30" t="s">
        <v>16</v>
      </c>
    </row>
    <row r="4" ht="45.75" customHeight="1" spans="1:3">
      <c r="A4" s="31"/>
      <c r="B4" s="32" t="s">
        <v>20</v>
      </c>
      <c r="C4" s="33" t="s">
        <v>21</v>
      </c>
    </row>
    <row r="5" ht="20.1" customHeight="1" spans="1:3">
      <c r="A5" s="34" t="s">
        <v>23</v>
      </c>
      <c r="B5" s="35"/>
      <c r="C5" s="35"/>
    </row>
    <row r="6" ht="20.1" customHeight="1" spans="1:3">
      <c r="A6" s="34" t="s">
        <v>25</v>
      </c>
      <c r="B6" s="35"/>
      <c r="C6" s="35"/>
    </row>
    <row r="7" ht="20.1" customHeight="1" spans="1:3">
      <c r="A7" s="34" t="s">
        <v>27</v>
      </c>
      <c r="B7" s="35"/>
      <c r="C7" s="35"/>
    </row>
    <row r="8" ht="20.1" customHeight="1" spans="1:3">
      <c r="A8" s="34" t="s">
        <v>29</v>
      </c>
      <c r="B8" s="35"/>
      <c r="C8" s="35"/>
    </row>
    <row r="9" ht="20.1" customHeight="1" spans="1:3">
      <c r="A9" s="34" t="s">
        <v>31</v>
      </c>
      <c r="B9" s="35"/>
      <c r="C9" s="35"/>
    </row>
    <row r="10" ht="20.1" customHeight="1" spans="1:3">
      <c r="A10" s="34" t="s">
        <v>33</v>
      </c>
      <c r="B10" s="35"/>
      <c r="C10" s="35"/>
    </row>
    <row r="11" ht="20.1" customHeight="1" spans="1:3">
      <c r="A11" s="34" t="s">
        <v>35</v>
      </c>
      <c r="B11" s="35"/>
      <c r="C11" s="35"/>
    </row>
    <row r="12" ht="20.1" customHeight="1" spans="1:3">
      <c r="A12" s="34" t="s">
        <v>37</v>
      </c>
      <c r="B12" s="35"/>
      <c r="C12" s="35"/>
    </row>
    <row r="13" ht="20.1" customHeight="1" spans="1:3">
      <c r="A13" s="34" t="s">
        <v>39</v>
      </c>
      <c r="B13" s="35"/>
      <c r="C13" s="35"/>
    </row>
    <row r="14" ht="20.1" customHeight="1" spans="1:3">
      <c r="A14" s="34" t="s">
        <v>41</v>
      </c>
      <c r="B14" s="35"/>
      <c r="C14" s="35"/>
    </row>
    <row r="15" ht="20.1" customHeight="1" spans="1:3">
      <c r="A15" s="34" t="s">
        <v>43</v>
      </c>
      <c r="B15" s="35"/>
      <c r="C15" s="35"/>
    </row>
    <row r="16" ht="20.1" customHeight="1" spans="1:3">
      <c r="A16" s="34" t="s">
        <v>45</v>
      </c>
      <c r="B16" s="35"/>
      <c r="C16" s="35"/>
    </row>
    <row r="17" ht="20.1" customHeight="1" spans="1:3">
      <c r="A17" s="34" t="s">
        <v>47</v>
      </c>
      <c r="B17" s="35"/>
      <c r="C17" s="35"/>
    </row>
    <row r="18" ht="20.1" customHeight="1" spans="1:3">
      <c r="A18" s="34" t="s">
        <v>49</v>
      </c>
      <c r="B18" s="35"/>
      <c r="C18" s="35"/>
    </row>
    <row r="19" ht="20.1" customHeight="1" spans="1:3">
      <c r="A19" s="34" t="s">
        <v>51</v>
      </c>
      <c r="B19" s="35"/>
      <c r="C19" s="35"/>
    </row>
    <row r="20" ht="20.1" customHeight="1" spans="1:3">
      <c r="A20" s="34" t="s">
        <v>53</v>
      </c>
      <c r="B20" s="35"/>
      <c r="C20" s="35"/>
    </row>
    <row r="21" ht="20.1" customHeight="1" spans="1:3">
      <c r="A21" s="18"/>
      <c r="B21" s="18"/>
      <c r="C21" s="35"/>
    </row>
    <row r="22" ht="20.1" customHeight="1" spans="1:3">
      <c r="A22" s="18"/>
      <c r="B22" s="18"/>
      <c r="C22" s="35"/>
    </row>
    <row r="23" ht="20.1" customHeight="1" spans="1:3">
      <c r="A23" s="36" t="s">
        <v>88</v>
      </c>
      <c r="B23" s="37"/>
      <c r="C23" s="35"/>
    </row>
    <row r="24" ht="20.1" customHeight="1"/>
    <row r="25" ht="20.1" customHeight="1"/>
    <row r="26" ht="20.1" customHeight="1"/>
    <row r="27" ht="20.1" customHeight="1"/>
  </sheetData>
  <mergeCells count="1">
    <mergeCell ref="A2:C2"/>
  </mergeCells>
  <printOptions horizontalCentered="1" verticalCentered="1"/>
  <pageMargins left="0.708661417322835" right="0.708661417322835" top="0.15748031496063" bottom="0.354330708661417"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63"/>
  <sheetViews>
    <sheetView showGridLines="0" showZeros="0" tabSelected="1" workbookViewId="0">
      <pane xSplit="1" ySplit="5" topLeftCell="B15" activePane="bottomRight" state="frozen"/>
      <selection/>
      <selection pane="topRight"/>
      <selection pane="bottomLeft"/>
      <selection pane="bottomRight" activeCell="C51" sqref="C51"/>
    </sheetView>
  </sheetViews>
  <sheetFormatPr defaultColWidth="9" defaultRowHeight="13.5"/>
  <cols>
    <col min="1" max="1" width="54.25" style="3" customWidth="1"/>
    <col min="2" max="2" width="12.875" style="3" customWidth="1"/>
    <col min="3" max="3" width="19.25" style="3" customWidth="1"/>
    <col min="4" max="4" width="18.875" style="3" customWidth="1"/>
    <col min="5" max="5" width="13.375" style="3" customWidth="1"/>
    <col min="6" max="6" width="13.5" style="3" customWidth="1"/>
    <col min="7" max="7" width="14.625" style="3" customWidth="1"/>
    <col min="8" max="8" width="13.625" style="3" customWidth="1"/>
    <col min="9" max="9" width="9" style="3"/>
    <col min="10" max="10" width="12" style="3" customWidth="1"/>
    <col min="11" max="16384" width="9" style="3"/>
  </cols>
  <sheetData>
    <row r="1" ht="14.25" spans="1:1">
      <c r="A1" s="4" t="s">
        <v>297</v>
      </c>
    </row>
    <row r="2" s="1" customFormat="1" ht="20.25" spans="1:8">
      <c r="A2" s="5" t="s">
        <v>298</v>
      </c>
      <c r="B2" s="5"/>
      <c r="C2" s="5"/>
      <c r="D2" s="5"/>
      <c r="E2" s="5"/>
      <c r="F2" s="5"/>
      <c r="G2" s="5"/>
      <c r="H2" s="5"/>
    </row>
    <row r="3" ht="18" customHeight="1" spans="8:8">
      <c r="H3" s="6" t="s">
        <v>16</v>
      </c>
    </row>
    <row r="4" s="2" customFormat="1" ht="31.5" customHeight="1" spans="1:11">
      <c r="A4" s="7" t="s">
        <v>19</v>
      </c>
      <c r="B4" s="7" t="s">
        <v>299</v>
      </c>
      <c r="C4" s="7" t="s">
        <v>300</v>
      </c>
      <c r="D4" s="8" t="s">
        <v>301</v>
      </c>
      <c r="E4" s="8" t="s">
        <v>302</v>
      </c>
      <c r="F4" s="9" t="s">
        <v>303</v>
      </c>
      <c r="G4" s="7" t="s">
        <v>304</v>
      </c>
      <c r="H4" s="7" t="s">
        <v>305</v>
      </c>
      <c r="J4" s="7" t="s">
        <v>306</v>
      </c>
      <c r="K4" s="7" t="s">
        <v>307</v>
      </c>
    </row>
    <row r="5" s="2" customFormat="1" ht="27.75" customHeight="1" spans="1:11">
      <c r="A5" s="10"/>
      <c r="B5" s="10"/>
      <c r="C5" s="11"/>
      <c r="D5" s="12"/>
      <c r="E5" s="13"/>
      <c r="F5" s="14"/>
      <c r="G5" s="10"/>
      <c r="H5" s="10"/>
      <c r="J5" s="10"/>
      <c r="K5" s="10"/>
    </row>
    <row r="6" ht="18.4" customHeight="1" spans="1:11">
      <c r="A6" s="15" t="s">
        <v>24</v>
      </c>
      <c r="B6" s="16">
        <f>SUM(C6:H6)</f>
        <v>0</v>
      </c>
      <c r="C6" s="16">
        <f t="shared" ref="C6:H6" si="0">SUM(C7:C9)</f>
        <v>0</v>
      </c>
      <c r="D6" s="16">
        <f t="shared" si="0"/>
        <v>0</v>
      </c>
      <c r="E6" s="16">
        <f t="shared" si="0"/>
        <v>0</v>
      </c>
      <c r="F6" s="16">
        <f t="shared" si="0"/>
        <v>0</v>
      </c>
      <c r="G6" s="16">
        <f t="shared" si="0"/>
        <v>0</v>
      </c>
      <c r="H6" s="16">
        <f t="shared" si="0"/>
        <v>0</v>
      </c>
      <c r="J6" s="24">
        <f>表二!D6</f>
        <v>0</v>
      </c>
      <c r="K6" s="24"/>
    </row>
    <row r="7" ht="18.4" customHeight="1" spans="1:11">
      <c r="A7" s="17" t="s">
        <v>26</v>
      </c>
      <c r="B7" s="16">
        <f t="shared" ref="B7:B38" si="1">SUM(C7:H7)</f>
        <v>0</v>
      </c>
      <c r="C7" s="18"/>
      <c r="D7" s="18"/>
      <c r="E7" s="18"/>
      <c r="F7" s="18"/>
      <c r="G7" s="18"/>
      <c r="H7" s="18"/>
      <c r="J7" s="24">
        <f>表二!D7</f>
        <v>0</v>
      </c>
      <c r="K7" s="24"/>
    </row>
    <row r="8" ht="18.4" customHeight="1" spans="1:11">
      <c r="A8" s="17" t="s">
        <v>28</v>
      </c>
      <c r="B8" s="16">
        <f t="shared" si="1"/>
        <v>0</v>
      </c>
      <c r="C8" s="18"/>
      <c r="D8" s="18"/>
      <c r="E8" s="18"/>
      <c r="F8" s="18"/>
      <c r="G8" s="18"/>
      <c r="H8" s="18"/>
      <c r="J8" s="24">
        <f>表二!D13</f>
        <v>0</v>
      </c>
      <c r="K8" s="24"/>
    </row>
    <row r="9" ht="18.4" customHeight="1" spans="1:11">
      <c r="A9" s="17" t="s">
        <v>30</v>
      </c>
      <c r="B9" s="16">
        <f t="shared" si="1"/>
        <v>0</v>
      </c>
      <c r="C9" s="18"/>
      <c r="D9" s="18"/>
      <c r="E9" s="18"/>
      <c r="F9" s="18"/>
      <c r="G9" s="18"/>
      <c r="H9" s="18"/>
      <c r="J9" s="24">
        <f>表二!D19</f>
        <v>0</v>
      </c>
      <c r="K9" s="24"/>
    </row>
    <row r="10" ht="18.4" customHeight="1" spans="1:11">
      <c r="A10" s="15" t="s">
        <v>32</v>
      </c>
      <c r="B10" s="16">
        <f t="shared" si="1"/>
        <v>0</v>
      </c>
      <c r="C10" s="16">
        <f t="shared" ref="C10:H10" si="2">SUM(C11:C13)</f>
        <v>0</v>
      </c>
      <c r="D10" s="16">
        <f t="shared" si="2"/>
        <v>0</v>
      </c>
      <c r="E10" s="16">
        <f t="shared" si="2"/>
        <v>0</v>
      </c>
      <c r="F10" s="16">
        <f t="shared" si="2"/>
        <v>0</v>
      </c>
      <c r="G10" s="16">
        <f t="shared" si="2"/>
        <v>0</v>
      </c>
      <c r="H10" s="16">
        <f t="shared" si="2"/>
        <v>0</v>
      </c>
      <c r="J10" s="24">
        <f>表二!D22</f>
        <v>0</v>
      </c>
      <c r="K10" s="24"/>
    </row>
    <row r="11" ht="18.4" customHeight="1" spans="1:11">
      <c r="A11" s="17" t="s">
        <v>34</v>
      </c>
      <c r="B11" s="16">
        <f t="shared" si="1"/>
        <v>0</v>
      </c>
      <c r="C11" s="18"/>
      <c r="D11" s="18"/>
      <c r="E11" s="18"/>
      <c r="F11" s="18"/>
      <c r="G11" s="18"/>
      <c r="H11" s="18"/>
      <c r="J11" s="24">
        <f>表二!D23</f>
        <v>0</v>
      </c>
      <c r="K11" s="24"/>
    </row>
    <row r="12" ht="18.4" customHeight="1" spans="1:11">
      <c r="A12" s="17" t="s">
        <v>36</v>
      </c>
      <c r="B12" s="16">
        <f t="shared" si="1"/>
        <v>0</v>
      </c>
      <c r="C12" s="18"/>
      <c r="D12" s="18"/>
      <c r="E12" s="18"/>
      <c r="F12" s="18"/>
      <c r="G12" s="18"/>
      <c r="H12" s="18"/>
      <c r="J12" s="24">
        <f>表二!D27</f>
        <v>0</v>
      </c>
      <c r="K12" s="24"/>
    </row>
    <row r="13" ht="18.4" customHeight="1" spans="1:11">
      <c r="A13" s="17" t="s">
        <v>38</v>
      </c>
      <c r="B13" s="16">
        <f t="shared" si="1"/>
        <v>0</v>
      </c>
      <c r="C13" s="18"/>
      <c r="D13" s="18"/>
      <c r="E13" s="18"/>
      <c r="F13" s="18"/>
      <c r="G13" s="18"/>
      <c r="H13" s="18"/>
      <c r="J13" s="24">
        <f>表二!D31</f>
        <v>0</v>
      </c>
      <c r="K13" s="24"/>
    </row>
    <row r="14" ht="18.4" customHeight="1" spans="1:11">
      <c r="A14" s="15" t="s">
        <v>40</v>
      </c>
      <c r="B14" s="16">
        <f t="shared" si="1"/>
        <v>0</v>
      </c>
      <c r="C14" s="16">
        <f t="shared" ref="C14:H14" si="3">SUM(C15:C16)</f>
        <v>0</v>
      </c>
      <c r="D14" s="16">
        <f t="shared" si="3"/>
        <v>0</v>
      </c>
      <c r="E14" s="16">
        <f t="shared" si="3"/>
        <v>0</v>
      </c>
      <c r="F14" s="16">
        <f t="shared" si="3"/>
        <v>0</v>
      </c>
      <c r="G14" s="16">
        <f t="shared" si="3"/>
        <v>0</v>
      </c>
      <c r="H14" s="16">
        <f t="shared" si="3"/>
        <v>0</v>
      </c>
      <c r="J14" s="24">
        <f>表二!D34</f>
        <v>0</v>
      </c>
      <c r="K14" s="24"/>
    </row>
    <row r="15" ht="18.4" customHeight="1" spans="1:11">
      <c r="A15" s="19" t="s">
        <v>42</v>
      </c>
      <c r="B15" s="16">
        <f t="shared" si="1"/>
        <v>0</v>
      </c>
      <c r="C15" s="18"/>
      <c r="D15" s="18"/>
      <c r="E15" s="18"/>
      <c r="F15" s="18"/>
      <c r="G15" s="18"/>
      <c r="H15" s="18"/>
      <c r="J15" s="24">
        <f>表二!D35</f>
        <v>0</v>
      </c>
      <c r="K15" s="24"/>
    </row>
    <row r="16" ht="18.4" customHeight="1" spans="1:11">
      <c r="A16" s="19" t="s">
        <v>44</v>
      </c>
      <c r="B16" s="16">
        <f t="shared" si="1"/>
        <v>0</v>
      </c>
      <c r="C16" s="18"/>
      <c r="D16" s="18"/>
      <c r="E16" s="18"/>
      <c r="F16" s="18"/>
      <c r="G16" s="18"/>
      <c r="H16" s="18"/>
      <c r="J16" s="24">
        <f>表二!D40</f>
        <v>0</v>
      </c>
      <c r="K16" s="24"/>
    </row>
    <row r="17" ht="18.4" customHeight="1" spans="1:11">
      <c r="A17" s="15" t="s">
        <v>46</v>
      </c>
      <c r="B17" s="16">
        <f t="shared" si="1"/>
        <v>1579</v>
      </c>
      <c r="C17" s="16">
        <f t="shared" ref="C17:H17" si="4">SUM(C18:C27)</f>
        <v>1579</v>
      </c>
      <c r="D17" s="16">
        <f t="shared" si="4"/>
        <v>0</v>
      </c>
      <c r="E17" s="16">
        <f t="shared" si="4"/>
        <v>0</v>
      </c>
      <c r="F17" s="16">
        <f t="shared" si="4"/>
        <v>0</v>
      </c>
      <c r="G17" s="16">
        <f t="shared" si="4"/>
        <v>0</v>
      </c>
      <c r="H17" s="16">
        <f t="shared" si="4"/>
        <v>0</v>
      </c>
      <c r="J17" s="24">
        <f>表二!D45</f>
        <v>1579</v>
      </c>
      <c r="K17" s="24"/>
    </row>
    <row r="18" ht="18.4" customHeight="1" spans="1:11">
      <c r="A18" s="19" t="s">
        <v>48</v>
      </c>
      <c r="B18" s="16">
        <f t="shared" si="1"/>
        <v>1579</v>
      </c>
      <c r="C18" s="18">
        <v>1579</v>
      </c>
      <c r="D18" s="18"/>
      <c r="E18" s="18"/>
      <c r="F18" s="18"/>
      <c r="G18" s="18"/>
      <c r="H18" s="18"/>
      <c r="J18" s="24">
        <f>表二!D46</f>
        <v>1579</v>
      </c>
      <c r="K18" s="24"/>
    </row>
    <row r="19" ht="18.4" customHeight="1" spans="1:11">
      <c r="A19" s="19" t="s">
        <v>50</v>
      </c>
      <c r="B19" s="16">
        <f t="shared" si="1"/>
        <v>0</v>
      </c>
      <c r="C19" s="18"/>
      <c r="D19" s="18"/>
      <c r="E19" s="18"/>
      <c r="F19" s="18"/>
      <c r="G19" s="18"/>
      <c r="H19" s="18"/>
      <c r="J19" s="24">
        <f>表二!D59</f>
        <v>0</v>
      </c>
      <c r="K19" s="24"/>
    </row>
    <row r="20" ht="18.4" customHeight="1" spans="1:11">
      <c r="A20" s="19" t="s">
        <v>52</v>
      </c>
      <c r="B20" s="16">
        <f t="shared" si="1"/>
        <v>0</v>
      </c>
      <c r="C20" s="18"/>
      <c r="D20" s="18"/>
      <c r="E20" s="18"/>
      <c r="F20" s="18"/>
      <c r="G20" s="18"/>
      <c r="H20" s="18"/>
      <c r="J20" s="24">
        <f>表二!D63</f>
        <v>0</v>
      </c>
      <c r="K20" s="24"/>
    </row>
    <row r="21" ht="18.4" customHeight="1" spans="1:11">
      <c r="A21" s="19" t="s">
        <v>54</v>
      </c>
      <c r="B21" s="16">
        <f t="shared" si="1"/>
        <v>0</v>
      </c>
      <c r="C21" s="18"/>
      <c r="D21" s="18"/>
      <c r="E21" s="18"/>
      <c r="F21" s="18"/>
      <c r="G21" s="18"/>
      <c r="H21" s="18"/>
      <c r="J21" s="24">
        <f>表二!D64</f>
        <v>0</v>
      </c>
      <c r="K21" s="24"/>
    </row>
    <row r="22" ht="18.4" customHeight="1" spans="1:11">
      <c r="A22" s="19" t="s">
        <v>56</v>
      </c>
      <c r="B22" s="16">
        <f t="shared" si="1"/>
        <v>0</v>
      </c>
      <c r="C22" s="18"/>
      <c r="D22" s="18"/>
      <c r="E22" s="18"/>
      <c r="F22" s="18"/>
      <c r="G22" s="18"/>
      <c r="H22" s="18"/>
      <c r="J22" s="24">
        <f>表二!D70</f>
        <v>0</v>
      </c>
      <c r="K22" s="24"/>
    </row>
    <row r="23" ht="18.4" customHeight="1" spans="1:11">
      <c r="A23" s="19" t="s">
        <v>57</v>
      </c>
      <c r="B23" s="16">
        <f t="shared" si="1"/>
        <v>0</v>
      </c>
      <c r="C23" s="18"/>
      <c r="D23" s="18"/>
      <c r="E23" s="18"/>
      <c r="F23" s="18"/>
      <c r="G23" s="18"/>
      <c r="H23" s="18"/>
      <c r="J23" s="24">
        <f>表二!D74</f>
        <v>0</v>
      </c>
      <c r="K23" s="24"/>
    </row>
    <row r="24" ht="18.4" customHeight="1" spans="1:11">
      <c r="A24" s="19" t="s">
        <v>58</v>
      </c>
      <c r="B24" s="16">
        <f t="shared" si="1"/>
        <v>0</v>
      </c>
      <c r="C24" s="18"/>
      <c r="D24" s="18"/>
      <c r="E24" s="18"/>
      <c r="F24" s="18"/>
      <c r="G24" s="18"/>
      <c r="H24" s="18"/>
      <c r="J24" s="24">
        <f>表二!D78</f>
        <v>0</v>
      </c>
      <c r="K24" s="24"/>
    </row>
    <row r="25" ht="18.4" customHeight="1" spans="1:11">
      <c r="A25" s="19" t="s">
        <v>59</v>
      </c>
      <c r="B25" s="16">
        <f t="shared" si="1"/>
        <v>0</v>
      </c>
      <c r="C25" s="18"/>
      <c r="D25" s="18"/>
      <c r="E25" s="18"/>
      <c r="F25" s="18"/>
      <c r="G25" s="18"/>
      <c r="H25" s="18"/>
      <c r="J25" s="24">
        <f>表二!D82</f>
        <v>0</v>
      </c>
      <c r="K25" s="24"/>
    </row>
    <row r="26" ht="18.4" customHeight="1" spans="1:11">
      <c r="A26" s="19" t="s">
        <v>60</v>
      </c>
      <c r="B26" s="16">
        <f t="shared" si="1"/>
        <v>0</v>
      </c>
      <c r="C26" s="18"/>
      <c r="D26" s="18"/>
      <c r="E26" s="18"/>
      <c r="F26" s="18"/>
      <c r="G26" s="18"/>
      <c r="H26" s="18"/>
      <c r="J26" s="24">
        <f>表二!D88</f>
        <v>0</v>
      </c>
      <c r="K26" s="24"/>
    </row>
    <row r="27" ht="18.4" customHeight="1" spans="1:11">
      <c r="A27" s="19" t="s">
        <v>61</v>
      </c>
      <c r="B27" s="16">
        <f t="shared" si="1"/>
        <v>0</v>
      </c>
      <c r="C27" s="18"/>
      <c r="D27" s="18"/>
      <c r="E27" s="18"/>
      <c r="F27" s="18"/>
      <c r="G27" s="18"/>
      <c r="H27" s="18"/>
      <c r="J27" s="24">
        <f>表二!D91</f>
        <v>0</v>
      </c>
      <c r="K27" s="24"/>
    </row>
    <row r="28" ht="18.4" customHeight="1" spans="1:11">
      <c r="A28" s="15" t="s">
        <v>62</v>
      </c>
      <c r="B28" s="16">
        <f t="shared" si="1"/>
        <v>0</v>
      </c>
      <c r="C28" s="16">
        <f t="shared" ref="C28:H28" si="5">SUM(C29:C33)</f>
        <v>0</v>
      </c>
      <c r="D28" s="16">
        <f t="shared" si="5"/>
        <v>0</v>
      </c>
      <c r="E28" s="16">
        <f t="shared" si="5"/>
        <v>0</v>
      </c>
      <c r="F28" s="16">
        <f t="shared" si="5"/>
        <v>0</v>
      </c>
      <c r="G28" s="16">
        <f t="shared" si="5"/>
        <v>0</v>
      </c>
      <c r="H28" s="16">
        <f t="shared" si="5"/>
        <v>0</v>
      </c>
      <c r="J28" s="24">
        <f>表二!D100</f>
        <v>0</v>
      </c>
      <c r="K28" s="24"/>
    </row>
    <row r="29" ht="18.4" customHeight="1" spans="1:11">
      <c r="A29" s="19" t="s">
        <v>63</v>
      </c>
      <c r="B29" s="16">
        <f t="shared" si="1"/>
        <v>0</v>
      </c>
      <c r="C29" s="18"/>
      <c r="D29" s="18"/>
      <c r="E29" s="18"/>
      <c r="F29" s="18"/>
      <c r="G29" s="18"/>
      <c r="H29" s="18"/>
      <c r="J29" s="24">
        <f>表二!D101</f>
        <v>0</v>
      </c>
      <c r="K29" s="24"/>
    </row>
    <row r="30" ht="18.4" customHeight="1" spans="1:11">
      <c r="A30" s="20" t="s">
        <v>64</v>
      </c>
      <c r="B30" s="16">
        <f t="shared" si="1"/>
        <v>0</v>
      </c>
      <c r="C30" s="18"/>
      <c r="D30" s="18"/>
      <c r="E30" s="18"/>
      <c r="F30" s="18"/>
      <c r="G30" s="18"/>
      <c r="H30" s="18"/>
      <c r="J30" s="24">
        <f>表二!D106</f>
        <v>0</v>
      </c>
      <c r="K30" s="24"/>
    </row>
    <row r="31" ht="18.4" customHeight="1" spans="1:11">
      <c r="A31" s="20" t="s">
        <v>65</v>
      </c>
      <c r="B31" s="16">
        <f t="shared" si="1"/>
        <v>0</v>
      </c>
      <c r="C31" s="18"/>
      <c r="D31" s="18"/>
      <c r="E31" s="18"/>
      <c r="F31" s="18"/>
      <c r="G31" s="18"/>
      <c r="H31" s="18"/>
      <c r="J31" s="24">
        <f>表二!D111</f>
        <v>0</v>
      </c>
      <c r="K31" s="24"/>
    </row>
    <row r="32" ht="18.4" customHeight="1" spans="1:11">
      <c r="A32" s="21" t="s">
        <v>66</v>
      </c>
      <c r="B32" s="16">
        <f t="shared" si="1"/>
        <v>0</v>
      </c>
      <c r="C32" s="18"/>
      <c r="D32" s="18"/>
      <c r="E32" s="18"/>
      <c r="F32" s="18"/>
      <c r="G32" s="18"/>
      <c r="H32" s="18"/>
      <c r="J32" s="24"/>
      <c r="K32" s="24"/>
    </row>
    <row r="33" ht="18.4" customHeight="1" spans="1:11">
      <c r="A33" s="21" t="s">
        <v>67</v>
      </c>
      <c r="B33" s="16">
        <f t="shared" si="1"/>
        <v>0</v>
      </c>
      <c r="C33" s="18"/>
      <c r="D33" s="18"/>
      <c r="E33" s="18"/>
      <c r="F33" s="18"/>
      <c r="G33" s="18"/>
      <c r="H33" s="18"/>
      <c r="J33" s="24"/>
      <c r="K33" s="24"/>
    </row>
    <row r="34" ht="18.4" customHeight="1" spans="1:11">
      <c r="A34" s="22" t="s">
        <v>68</v>
      </c>
      <c r="B34" s="16">
        <f t="shared" si="1"/>
        <v>0</v>
      </c>
      <c r="C34" s="16">
        <f t="shared" ref="C34:H34" si="6">SUM(C35:C44)</f>
        <v>0</v>
      </c>
      <c r="D34" s="16">
        <f t="shared" si="6"/>
        <v>0</v>
      </c>
      <c r="E34" s="16">
        <f t="shared" si="6"/>
        <v>0</v>
      </c>
      <c r="F34" s="16">
        <f t="shared" si="6"/>
        <v>0</v>
      </c>
      <c r="G34" s="16">
        <f t="shared" si="6"/>
        <v>0</v>
      </c>
      <c r="H34" s="16">
        <f t="shared" si="6"/>
        <v>0</v>
      </c>
      <c r="J34" s="24">
        <f>表二!D116</f>
        <v>0</v>
      </c>
      <c r="K34" s="24"/>
    </row>
    <row r="35" ht="18.4" customHeight="1" spans="1:11">
      <c r="A35" s="20" t="s">
        <v>69</v>
      </c>
      <c r="B35" s="16">
        <f t="shared" si="1"/>
        <v>0</v>
      </c>
      <c r="C35" s="18"/>
      <c r="D35" s="18"/>
      <c r="E35" s="18"/>
      <c r="F35" s="18"/>
      <c r="G35" s="18"/>
      <c r="H35" s="18"/>
      <c r="J35" s="24">
        <f>表二!D117</f>
        <v>0</v>
      </c>
      <c r="K35" s="24"/>
    </row>
    <row r="36" ht="18.4" customHeight="1" spans="1:11">
      <c r="A36" s="20" t="s">
        <v>70</v>
      </c>
      <c r="B36" s="16">
        <f t="shared" si="1"/>
        <v>0</v>
      </c>
      <c r="C36" s="18"/>
      <c r="D36" s="18"/>
      <c r="E36" s="18"/>
      <c r="F36" s="18"/>
      <c r="G36" s="18"/>
      <c r="H36" s="18"/>
      <c r="J36" s="24">
        <f>表二!D122</f>
        <v>0</v>
      </c>
      <c r="K36" s="24"/>
    </row>
    <row r="37" ht="18.4" customHeight="1" spans="1:11">
      <c r="A37" s="20" t="s">
        <v>71</v>
      </c>
      <c r="B37" s="16">
        <f t="shared" si="1"/>
        <v>0</v>
      </c>
      <c r="C37" s="18"/>
      <c r="D37" s="18"/>
      <c r="E37" s="18"/>
      <c r="F37" s="18"/>
      <c r="G37" s="18"/>
      <c r="H37" s="18"/>
      <c r="J37" s="24">
        <f>表二!D127</f>
        <v>0</v>
      </c>
      <c r="K37" s="24"/>
    </row>
    <row r="38" ht="18.4" customHeight="1" spans="1:11">
      <c r="A38" s="20" t="s">
        <v>72</v>
      </c>
      <c r="B38" s="16">
        <f t="shared" si="1"/>
        <v>0</v>
      </c>
      <c r="C38" s="18"/>
      <c r="D38" s="18"/>
      <c r="E38" s="18"/>
      <c r="F38" s="18"/>
      <c r="G38" s="18"/>
      <c r="H38" s="18"/>
      <c r="J38" s="24">
        <f>表二!D132</f>
        <v>0</v>
      </c>
      <c r="K38" s="24"/>
    </row>
    <row r="39" ht="18.4" customHeight="1" spans="1:11">
      <c r="A39" s="20" t="s">
        <v>73</v>
      </c>
      <c r="B39" s="16">
        <f t="shared" ref="B39:B56" si="7">SUM(C39:H39)</f>
        <v>0</v>
      </c>
      <c r="C39" s="18"/>
      <c r="D39" s="18"/>
      <c r="E39" s="18"/>
      <c r="F39" s="18"/>
      <c r="G39" s="18"/>
      <c r="H39" s="18"/>
      <c r="J39" s="24">
        <f>表二!D141</f>
        <v>0</v>
      </c>
      <c r="K39" s="24"/>
    </row>
    <row r="40" ht="18.4" customHeight="1" spans="1:11">
      <c r="A40" s="20" t="s">
        <v>74</v>
      </c>
      <c r="B40" s="16">
        <f t="shared" si="7"/>
        <v>0</v>
      </c>
      <c r="C40" s="18"/>
      <c r="D40" s="18"/>
      <c r="E40" s="18"/>
      <c r="F40" s="18"/>
      <c r="G40" s="18"/>
      <c r="H40" s="18"/>
      <c r="J40" s="24">
        <f>表二!D148</f>
        <v>0</v>
      </c>
      <c r="K40" s="24"/>
    </row>
    <row r="41" ht="18.4" customHeight="1" spans="1:11">
      <c r="A41" s="20" t="s">
        <v>75</v>
      </c>
      <c r="B41" s="16">
        <f t="shared" si="7"/>
        <v>0</v>
      </c>
      <c r="C41" s="18"/>
      <c r="D41" s="18"/>
      <c r="E41" s="18"/>
      <c r="F41" s="18"/>
      <c r="G41" s="18"/>
      <c r="H41" s="18"/>
      <c r="J41" s="24">
        <f>表二!D157</f>
        <v>0</v>
      </c>
      <c r="K41" s="24"/>
    </row>
    <row r="42" ht="18.4" customHeight="1" spans="1:11">
      <c r="A42" s="20" t="s">
        <v>76</v>
      </c>
      <c r="B42" s="16">
        <f t="shared" si="7"/>
        <v>0</v>
      </c>
      <c r="C42" s="18"/>
      <c r="D42" s="18"/>
      <c r="E42" s="18"/>
      <c r="F42" s="18"/>
      <c r="G42" s="18"/>
      <c r="H42" s="18"/>
      <c r="J42" s="24">
        <f>表二!D160</f>
        <v>0</v>
      </c>
      <c r="K42" s="24"/>
    </row>
    <row r="43" ht="18.4" customHeight="1" spans="1:11">
      <c r="A43" s="20" t="s">
        <v>77</v>
      </c>
      <c r="B43" s="16">
        <f t="shared" si="7"/>
        <v>0</v>
      </c>
      <c r="C43" s="18"/>
      <c r="D43" s="18"/>
      <c r="E43" s="18"/>
      <c r="F43" s="18"/>
      <c r="G43" s="18"/>
      <c r="H43" s="18"/>
      <c r="J43" s="24">
        <f>表二!D163</f>
        <v>0</v>
      </c>
      <c r="K43" s="24"/>
    </row>
    <row r="44" ht="18.4" customHeight="1" spans="1:11">
      <c r="A44" s="20" t="s">
        <v>78</v>
      </c>
      <c r="B44" s="16">
        <f t="shared" si="7"/>
        <v>0</v>
      </c>
      <c r="C44" s="18"/>
      <c r="D44" s="18"/>
      <c r="E44" s="18"/>
      <c r="F44" s="18"/>
      <c r="G44" s="18"/>
      <c r="H44" s="18"/>
      <c r="J44" s="24">
        <f>表二!D164</f>
        <v>0</v>
      </c>
      <c r="K44" s="24"/>
    </row>
    <row r="45" ht="18.4" customHeight="1" spans="1:11">
      <c r="A45" s="22" t="s">
        <v>79</v>
      </c>
      <c r="B45" s="16">
        <f t="shared" si="7"/>
        <v>0</v>
      </c>
      <c r="C45" s="16">
        <f t="shared" ref="C45:H45" si="8">C46</f>
        <v>0</v>
      </c>
      <c r="D45" s="16">
        <f t="shared" si="8"/>
        <v>0</v>
      </c>
      <c r="E45" s="16">
        <f t="shared" si="8"/>
        <v>0</v>
      </c>
      <c r="F45" s="16">
        <f t="shared" si="8"/>
        <v>0</v>
      </c>
      <c r="G45" s="16">
        <f t="shared" si="8"/>
        <v>0</v>
      </c>
      <c r="H45" s="16">
        <f t="shared" si="8"/>
        <v>0</v>
      </c>
      <c r="J45" s="24">
        <f>表二!D168</f>
        <v>0</v>
      </c>
      <c r="K45" s="24"/>
    </row>
    <row r="46" ht="18.4" customHeight="1" spans="1:11">
      <c r="A46" s="20" t="s">
        <v>80</v>
      </c>
      <c r="B46" s="16">
        <f t="shared" si="7"/>
        <v>0</v>
      </c>
      <c r="C46" s="18"/>
      <c r="D46" s="18"/>
      <c r="E46" s="18"/>
      <c r="F46" s="18"/>
      <c r="G46" s="18"/>
      <c r="H46" s="18"/>
      <c r="J46" s="24">
        <f>表二!D169</f>
        <v>0</v>
      </c>
      <c r="K46" s="24"/>
    </row>
    <row r="47" ht="18.4" customHeight="1" spans="1:11">
      <c r="A47" s="22" t="s">
        <v>81</v>
      </c>
      <c r="B47" s="16">
        <f t="shared" si="7"/>
        <v>31</v>
      </c>
      <c r="C47" s="16">
        <f t="shared" ref="C47:H47" si="9">SUM(C48:C50)</f>
        <v>0</v>
      </c>
      <c r="D47" s="16">
        <f t="shared" si="9"/>
        <v>31</v>
      </c>
      <c r="E47" s="16">
        <f t="shared" si="9"/>
        <v>0</v>
      </c>
      <c r="F47" s="16">
        <f t="shared" si="9"/>
        <v>0</v>
      </c>
      <c r="G47" s="16">
        <f t="shared" si="9"/>
        <v>0</v>
      </c>
      <c r="H47" s="16">
        <f t="shared" si="9"/>
        <v>0</v>
      </c>
      <c r="J47" s="24">
        <f>表二!D172</f>
        <v>31</v>
      </c>
      <c r="K47" s="24"/>
    </row>
    <row r="48" ht="18.4" customHeight="1" spans="1:11">
      <c r="A48" s="20" t="s">
        <v>82</v>
      </c>
      <c r="B48" s="16">
        <f t="shared" si="7"/>
        <v>0</v>
      </c>
      <c r="C48" s="18"/>
      <c r="D48" s="18"/>
      <c r="E48" s="18"/>
      <c r="F48" s="18"/>
      <c r="G48" s="18"/>
      <c r="H48" s="18"/>
      <c r="J48" s="24">
        <f>表二!D173</f>
        <v>0</v>
      </c>
      <c r="K48" s="24"/>
    </row>
    <row r="49" ht="18.4" customHeight="1" spans="1:11">
      <c r="A49" s="20" t="s">
        <v>83</v>
      </c>
      <c r="B49" s="16">
        <f t="shared" si="7"/>
        <v>0</v>
      </c>
      <c r="C49" s="18"/>
      <c r="D49" s="18"/>
      <c r="E49" s="18"/>
      <c r="F49" s="18"/>
      <c r="G49" s="18"/>
      <c r="H49" s="18"/>
      <c r="J49" s="24">
        <f>表二!D177</f>
        <v>0</v>
      </c>
      <c r="K49" s="24"/>
    </row>
    <row r="50" ht="18.4" customHeight="1" spans="1:11">
      <c r="A50" s="20" t="s">
        <v>84</v>
      </c>
      <c r="B50" s="16">
        <f t="shared" si="7"/>
        <v>31</v>
      </c>
      <c r="C50" s="18"/>
      <c r="D50" s="18">
        <v>31</v>
      </c>
      <c r="E50" s="18"/>
      <c r="F50" s="18"/>
      <c r="G50" s="18"/>
      <c r="H50" s="18"/>
      <c r="J50" s="24">
        <f>表二!D186</f>
        <v>31</v>
      </c>
      <c r="K50" s="24"/>
    </row>
    <row r="51" ht="18.4" customHeight="1" spans="1:11">
      <c r="A51" s="22" t="s">
        <v>85</v>
      </c>
      <c r="B51" s="16">
        <f t="shared" si="7"/>
        <v>421</v>
      </c>
      <c r="C51" s="16">
        <v>421</v>
      </c>
      <c r="D51" s="16"/>
      <c r="E51" s="16"/>
      <c r="F51" s="16"/>
      <c r="G51" s="16"/>
      <c r="H51" s="16"/>
      <c r="J51" s="24">
        <f>表二!D197</f>
        <v>421</v>
      </c>
      <c r="K51" s="24"/>
    </row>
    <row r="52" ht="18.4" customHeight="1" spans="1:11">
      <c r="A52" s="22" t="s">
        <v>86</v>
      </c>
      <c r="B52" s="16">
        <f t="shared" si="7"/>
        <v>0</v>
      </c>
      <c r="C52" s="23"/>
      <c r="D52" s="23"/>
      <c r="E52" s="23"/>
      <c r="F52" s="23"/>
      <c r="G52" s="23"/>
      <c r="H52" s="23"/>
      <c r="J52" s="24">
        <f>表二!D214</f>
        <v>0</v>
      </c>
      <c r="K52" s="24"/>
    </row>
    <row r="53" ht="18.4" customHeight="1" spans="1:11">
      <c r="A53" s="23" t="s">
        <v>87</v>
      </c>
      <c r="B53" s="16">
        <f t="shared" si="7"/>
        <v>0</v>
      </c>
      <c r="C53" s="23"/>
      <c r="D53" s="23"/>
      <c r="E53" s="23"/>
      <c r="F53" s="23"/>
      <c r="G53" s="23"/>
      <c r="H53" s="23"/>
      <c r="J53" s="24">
        <f>表二!D231</f>
        <v>0</v>
      </c>
      <c r="K53" s="24"/>
    </row>
    <row r="54" ht="20.1" customHeight="1" spans="1:11">
      <c r="A54" s="24"/>
      <c r="B54" s="16">
        <f t="shared" si="7"/>
        <v>0</v>
      </c>
      <c r="C54" s="24"/>
      <c r="D54" s="24"/>
      <c r="E54" s="24"/>
      <c r="F54" s="24"/>
      <c r="G54" s="24"/>
      <c r="H54" s="24"/>
      <c r="J54" s="24"/>
      <c r="K54" s="24"/>
    </row>
    <row r="55" ht="20.1" customHeight="1" spans="1:11">
      <c r="A55" s="24"/>
      <c r="B55" s="16">
        <f t="shared" si="7"/>
        <v>0</v>
      </c>
      <c r="C55" s="24"/>
      <c r="D55" s="24"/>
      <c r="E55" s="24"/>
      <c r="F55" s="24"/>
      <c r="G55" s="24"/>
      <c r="H55" s="24"/>
      <c r="J55" s="24"/>
      <c r="K55" s="24"/>
    </row>
    <row r="56" ht="20.1" customHeight="1" spans="1:11">
      <c r="A56" s="25" t="s">
        <v>108</v>
      </c>
      <c r="B56" s="16">
        <f t="shared" si="7"/>
        <v>2031</v>
      </c>
      <c r="C56" s="16">
        <f t="shared" ref="C56:H56" si="10">C53+C52+C51+C47+C45+C34+C28+C17+C14+C10+C6</f>
        <v>2000</v>
      </c>
      <c r="D56" s="16">
        <f t="shared" si="10"/>
        <v>31</v>
      </c>
      <c r="E56" s="16">
        <f t="shared" si="10"/>
        <v>0</v>
      </c>
      <c r="F56" s="16">
        <f t="shared" si="10"/>
        <v>0</v>
      </c>
      <c r="G56" s="16">
        <f t="shared" si="10"/>
        <v>0</v>
      </c>
      <c r="H56" s="16">
        <f t="shared" si="10"/>
        <v>0</v>
      </c>
      <c r="J56" s="24">
        <f>表二!D270</f>
        <v>2031</v>
      </c>
      <c r="K56" s="24"/>
    </row>
    <row r="57" ht="20.1" customHeight="1"/>
    <row r="58" ht="20.1" customHeight="1"/>
    <row r="59" ht="20.1" customHeight="1"/>
    <row r="60" ht="20.1" customHeight="1"/>
    <row r="61" ht="20.1" customHeight="1"/>
    <row r="62" ht="20.1" customHeight="1"/>
    <row r="63" ht="20.1" customHeight="1"/>
  </sheetData>
  <mergeCells count="11">
    <mergeCell ref="A2:H2"/>
    <mergeCell ref="A4:A5"/>
    <mergeCell ref="B4:B5"/>
    <mergeCell ref="C4:C5"/>
    <mergeCell ref="D4:D5"/>
    <mergeCell ref="E4:E5"/>
    <mergeCell ref="F4:F5"/>
    <mergeCell ref="G4:G5"/>
    <mergeCell ref="H4:H5"/>
    <mergeCell ref="J4:J5"/>
    <mergeCell ref="K4:K5"/>
  </mergeCells>
  <printOptions horizontalCentered="1"/>
  <pageMargins left="0.47" right="0.47" top="0.59" bottom="0.47" header="0.31" footer="0.31"/>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6</vt:i4>
      </vt:variant>
    </vt:vector>
  </HeadingPairs>
  <TitlesOfParts>
    <vt:vector size="6" baseType="lpstr">
      <vt:lpstr>封面</vt:lpstr>
      <vt:lpstr>目录</vt:lpstr>
      <vt:lpstr>表一</vt:lpstr>
      <vt:lpstr>表二</vt:lpstr>
      <vt:lpstr>表三</vt:lpstr>
      <vt:lpstr>表四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2006-02-14T13:15:00Z</dcterms:created>
  <cp:lastPrinted>2019-12-18T10:44:00Z</cp:lastPrinted>
  <dcterms:modified xsi:type="dcterms:W3CDTF">2021-02-08T04:00:31Z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