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0年项目实施计划" sheetId="1" r:id="rId1"/>
    <sheet name="Sheet1" sheetId="2" r:id="rId2"/>
  </sheets>
  <definedNames>
    <definedName name="_xlnm._FilterDatabase" localSheetId="0" hidden="1">'2020年项目实施计划'!$A$1:$AF$14</definedName>
    <definedName name="_xlnm.Print_Area" localSheetId="0">'2020年项目实施计划'!$A$1:$AK$14</definedName>
    <definedName name="_xlnm.Print_Titles" localSheetId="0">'2020年项目实施计划'!$1:5</definedName>
  </definedNames>
  <calcPr calcId="144525"/>
</workbook>
</file>

<file path=xl/sharedStrings.xml><?xml version="1.0" encoding="utf-8"?>
<sst xmlns="http://schemas.openxmlformats.org/spreadsheetml/2006/main" count="228" uniqueCount="108">
  <si>
    <t>和田地区民丰县2020年第二批中央财政扶贫资金项目计划表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</si>
  <si>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</si>
  <si>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</si>
  <si>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</si>
  <si>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</si>
  <si>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</si>
  <si>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</si>
  <si>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</si>
  <si>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</si>
  <si>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</si>
  <si>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</si>
  <si>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</si>
  <si>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2020年筹资方案</t>
  </si>
  <si>
    <t>企业资金</t>
  </si>
  <si>
    <t>受益情况</t>
  </si>
  <si>
    <t>绩效目标</t>
  </si>
  <si>
    <t>项目建设单位</t>
  </si>
  <si>
    <t>项目责任人</t>
  </si>
  <si>
    <t>牵头县领导</t>
  </si>
  <si>
    <t>地区行业监管部门</t>
  </si>
  <si>
    <t>备注</t>
  </si>
  <si>
    <t>合计</t>
  </si>
  <si>
    <t>其中：2019年底到位政府投资</t>
  </si>
  <si>
    <t>2020年政府投资(N+0+P+Q+R+S+T+U+V+W+X+Y+Z+AA）</t>
  </si>
  <si>
    <t>政府投资</t>
  </si>
  <si>
    <t>财政专项扶贫资金</t>
  </si>
  <si>
    <t>中央预算内资金</t>
  </si>
  <si>
    <t>地方债券资金</t>
  </si>
  <si>
    <t>统筹整合资金</t>
  </si>
  <si>
    <t>援疆资金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</si>
  <si>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</si>
  <si>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</si>
  <si>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</si>
  <si>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</si>
  <si>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</si>
  <si>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受益对象（户）</t>
  </si>
  <si>
    <t>带动2020年脱贫人数</t>
  </si>
  <si>
    <t>扶贫发展资金</t>
  </si>
  <si>
    <t>以工代赈资金</t>
  </si>
  <si>
    <t>少数民族发展资金</t>
  </si>
  <si>
    <t>贫困国有林场资金</t>
  </si>
  <si>
    <t>贫困国有牧场资金</t>
  </si>
  <si>
    <t>总户数</t>
  </si>
  <si>
    <t>其中贫困户数</t>
  </si>
  <si>
    <t>合计：</t>
  </si>
  <si>
    <t>_</t>
  </si>
  <si>
    <t>MF2020-01</t>
  </si>
  <si>
    <t>民丰县特色养殖产业发展项目</t>
  </si>
  <si>
    <t>新建羊舍16栋及育肥舍等附属设施配套</t>
  </si>
  <si>
    <t>产业发展项目</t>
  </si>
  <si>
    <t>新建</t>
  </si>
  <si>
    <t>若克雅乡劳光村</t>
  </si>
  <si>
    <t>元</t>
  </si>
  <si>
    <t>通过特色养殖基地建设，带动民丰县畜牧产业发展</t>
  </si>
  <si>
    <t>农业农村和水利局</t>
  </si>
  <si>
    <t>李雪</t>
  </si>
  <si>
    <t>司海涛</t>
  </si>
  <si>
    <t>农业农村局</t>
  </si>
  <si>
    <t>MF2020-04</t>
  </si>
  <si>
    <t>民丰县项目管理费</t>
  </si>
  <si>
    <t>项目实名制管理、监督、检查、考核验收、审计评估以及必要的第三方咨询等费用</t>
  </si>
  <si>
    <t>其他</t>
  </si>
  <si>
    <t>民丰县</t>
  </si>
  <si>
    <t>—</t>
  </si>
  <si>
    <t>进一步规范项目建设和项目顺利实施</t>
  </si>
  <si>
    <t>扶贫办</t>
  </si>
  <si>
    <t>周广慧</t>
  </si>
  <si>
    <t>李涛</t>
  </si>
  <si>
    <t>MF2020-16</t>
  </si>
  <si>
    <t>民丰县叶亦克乡渠道防渗工程</t>
  </si>
  <si>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条支渠和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条斗渠进行防渗改造，共计改造渠道总长度</t>
    </r>
    <r>
      <rPr>
        <sz val="16"/>
        <rFont val="Times New Roman"/>
        <charset val="134"/>
      </rPr>
      <t>5.536km</t>
    </r>
    <r>
      <rPr>
        <sz val="16"/>
        <rFont val="方正仿宋简体"/>
        <charset val="134"/>
      </rPr>
      <t>，支渠设计流量</t>
    </r>
    <r>
      <rPr>
        <sz val="16"/>
        <rFont val="Times New Roman"/>
        <charset val="134"/>
      </rPr>
      <t>0.89m³/s</t>
    </r>
    <r>
      <rPr>
        <sz val="16"/>
        <rFont val="方正仿宋简体"/>
        <charset val="134"/>
      </rPr>
      <t>，斗渠设计流量</t>
    </r>
    <r>
      <rPr>
        <sz val="16"/>
        <rFont val="Times New Roman"/>
        <charset val="134"/>
      </rPr>
      <t>0.7m³/s</t>
    </r>
    <r>
      <rPr>
        <sz val="16"/>
        <rFont val="方正仿宋简体"/>
        <charset val="134"/>
      </rPr>
      <t>；配套改建建筑物</t>
    </r>
    <r>
      <rPr>
        <sz val="16"/>
        <rFont val="Times New Roman"/>
        <charset val="134"/>
      </rPr>
      <t>47</t>
    </r>
    <r>
      <rPr>
        <sz val="16"/>
        <rFont val="方正仿宋简体"/>
        <charset val="134"/>
      </rPr>
      <t>座，其中：节制闸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座、节制双分水闸</t>
    </r>
    <r>
      <rPr>
        <sz val="16"/>
        <rFont val="Times New Roman"/>
        <charset val="134"/>
      </rPr>
      <t>9</t>
    </r>
    <r>
      <rPr>
        <sz val="16"/>
        <rFont val="方正仿宋简体"/>
        <charset val="134"/>
      </rPr>
      <t>座、节制单分水闸</t>
    </r>
    <r>
      <rPr>
        <sz val="16"/>
        <rFont val="Times New Roman"/>
        <charset val="134"/>
      </rPr>
      <t>19</t>
    </r>
    <r>
      <rPr>
        <sz val="16"/>
        <rFont val="方正仿宋简体"/>
        <charset val="134"/>
      </rPr>
      <t>座，单分水闸</t>
    </r>
    <r>
      <rPr>
        <sz val="16"/>
        <rFont val="Times New Roman"/>
        <charset val="134"/>
      </rPr>
      <t>16</t>
    </r>
    <r>
      <rPr>
        <sz val="16"/>
        <rFont val="方正仿宋简体"/>
        <charset val="134"/>
      </rPr>
      <t>座、农桥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座、陡坡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座。</t>
    </r>
  </si>
  <si>
    <t>基础设施和公共服务</t>
  </si>
  <si>
    <t>叶亦克乡牧场村、叶亦克村</t>
  </si>
  <si>
    <t>万</t>
  </si>
  <si>
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</si>
  <si>
    <t>水利局</t>
  </si>
  <si>
    <t>MF2020-17</t>
  </si>
  <si>
    <t>民丰县叶亦克乡农村饮水安全巩固提升工程</t>
  </si>
  <si>
    <r>
      <rPr>
        <sz val="16"/>
        <rFont val="方正仿宋简体"/>
        <charset val="134"/>
      </rPr>
      <t>新增</t>
    </r>
    <r>
      <rPr>
        <sz val="16"/>
        <rFont val="Times New Roman"/>
        <charset val="134"/>
      </rPr>
      <t xml:space="preserve"> 80m³/h </t>
    </r>
    <r>
      <rPr>
        <sz val="16"/>
        <rFont val="方正仿宋简体"/>
        <charset val="134"/>
      </rPr>
      <t>一体化净水设备</t>
    </r>
    <r>
      <rPr>
        <sz val="16"/>
        <rFont val="Times New Roman"/>
        <charset val="134"/>
      </rPr>
      <t xml:space="preserve"> 1 </t>
    </r>
    <r>
      <rPr>
        <sz val="16"/>
        <rFont val="方正仿宋简体"/>
        <charset val="134"/>
      </rPr>
      <t>套（含加药设备及控制设备），一体化净水车间</t>
    </r>
    <r>
      <rPr>
        <sz val="16"/>
        <rFont val="Times New Roman"/>
        <charset val="134"/>
      </rPr>
      <t xml:space="preserve"> 39.81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，加药间及加压泵房</t>
    </r>
    <r>
      <rPr>
        <sz val="16"/>
        <rFont val="Times New Roman"/>
        <charset val="134"/>
      </rPr>
      <t xml:space="preserve"> 31.11 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；新增</t>
    </r>
    <r>
      <rPr>
        <sz val="16"/>
        <rFont val="Times New Roman"/>
        <charset val="134"/>
      </rPr>
      <t xml:space="preserve"> 40m³/h </t>
    </r>
    <r>
      <rPr>
        <sz val="16"/>
        <rFont val="方正仿宋简体"/>
        <charset val="134"/>
      </rPr>
      <t>反渗透设备</t>
    </r>
    <r>
      <rPr>
        <sz val="16"/>
        <rFont val="Times New Roman"/>
        <charset val="134"/>
      </rPr>
      <t xml:space="preserve"> 2 </t>
    </r>
    <r>
      <rPr>
        <sz val="16"/>
        <rFont val="方正仿宋简体"/>
        <charset val="134"/>
      </rPr>
      <t>套（一用一备）；新建反渗透水处理车间</t>
    </r>
    <r>
      <rPr>
        <sz val="16"/>
        <rFont val="Times New Roman"/>
        <charset val="134"/>
      </rPr>
      <t xml:space="preserve"> 218 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；新建</t>
    </r>
    <r>
      <rPr>
        <sz val="16"/>
        <rFont val="Times New Roman"/>
        <charset val="134"/>
      </rPr>
      <t xml:space="preserve"> 200m³</t>
    </r>
    <r>
      <rPr>
        <sz val="16"/>
        <rFont val="方正仿宋简体"/>
        <charset val="134"/>
      </rPr>
      <t>圆形清水池</t>
    </r>
    <r>
      <rPr>
        <sz val="16"/>
        <rFont val="Times New Roman"/>
        <charset val="134"/>
      </rPr>
      <t xml:space="preserve"> 1</t>
    </r>
    <r>
      <rPr>
        <sz val="16"/>
        <rFont val="方正仿宋简体"/>
        <charset val="134"/>
      </rPr>
      <t>座；新增</t>
    </r>
    <r>
      <rPr>
        <sz val="16"/>
        <rFont val="Times New Roman"/>
        <charset val="134"/>
      </rPr>
      <t xml:space="preserve"> 200KVA </t>
    </r>
    <r>
      <rPr>
        <sz val="16"/>
        <rFont val="方正仿宋简体"/>
        <charset val="134"/>
      </rPr>
      <t>变压器</t>
    </r>
    <r>
      <rPr>
        <sz val="16"/>
        <rFont val="Times New Roman"/>
        <charset val="134"/>
      </rPr>
      <t xml:space="preserve"> 1 </t>
    </r>
    <r>
      <rPr>
        <sz val="16"/>
        <rFont val="方正仿宋简体"/>
        <charset val="134"/>
      </rPr>
      <t>套，</t>
    </r>
    <r>
      <rPr>
        <sz val="16"/>
        <rFont val="Times New Roman"/>
        <charset val="134"/>
      </rPr>
      <t>10kv</t>
    </r>
    <r>
      <rPr>
        <sz val="16"/>
        <rFont val="方正仿宋简体"/>
        <charset val="134"/>
      </rPr>
      <t>高压线路</t>
    </r>
    <r>
      <rPr>
        <sz val="16"/>
        <rFont val="Times New Roman"/>
        <charset val="134"/>
      </rPr>
      <t xml:space="preserve"> 150m</t>
    </r>
    <r>
      <rPr>
        <sz val="16"/>
        <rFont val="方正仿宋简体"/>
        <charset val="134"/>
      </rPr>
      <t>。</t>
    </r>
  </si>
  <si>
    <t>叶亦克乡叶亦克村</t>
  </si>
  <si>
    <r>
      <rPr>
        <sz val="16"/>
        <rFont val="方正仿宋简体"/>
        <charset val="134"/>
      </rPr>
      <t>本次工程建设内容为改扩建水厂工程，新建入户工程。工程建成后解决和改善民丰县叶亦克乡</t>
    </r>
    <r>
      <rPr>
        <sz val="16"/>
        <rFont val="Times New Roman"/>
        <charset val="134"/>
      </rPr>
      <t xml:space="preserve"> 2450 </t>
    </r>
    <r>
      <rPr>
        <sz val="16"/>
        <rFont val="方正仿宋简体"/>
        <charset val="134"/>
      </rPr>
      <t>人的饮水条件（解决饮水不安全人口</t>
    </r>
    <r>
      <rPr>
        <sz val="16"/>
        <rFont val="Times New Roman"/>
        <charset val="134"/>
      </rPr>
      <t xml:space="preserve"> 2450 </t>
    </r>
    <r>
      <rPr>
        <sz val="16"/>
        <rFont val="方正仿宋简体"/>
        <charset val="134"/>
      </rPr>
      <t>人），改善水厂的供水条件，确保水厂的正常供水，满足用户的供水量需求，改善项目区人口的饮水条件，有效促进项目区经济和社会的快速发展，为打好脱贫攻坚战奠定基础。</t>
    </r>
  </si>
  <si>
    <t>MF2020-18</t>
  </si>
  <si>
    <r>
      <rPr>
        <sz val="16"/>
        <rFont val="Times New Roman"/>
        <charset val="134"/>
      </rPr>
      <t>2020</t>
    </r>
    <r>
      <rPr>
        <sz val="16"/>
        <rFont val="方正仿宋简体"/>
        <charset val="134"/>
      </rPr>
      <t>年民丰县若克雅乡阿奇玛村</t>
    </r>
    <r>
      <rPr>
        <sz val="16"/>
        <rFont val="Times New Roman"/>
        <charset val="134"/>
      </rPr>
      <t>0.5</t>
    </r>
    <r>
      <rPr>
        <sz val="16"/>
        <rFont val="方正仿宋简体"/>
        <charset val="134"/>
      </rPr>
      <t>万亩高标准农田建设项目</t>
    </r>
  </si>
  <si>
    <r>
      <rPr>
        <sz val="16"/>
        <rFont val="方正仿宋简体"/>
        <charset val="134"/>
      </rPr>
      <t>①水利措施</t>
    </r>
    <r>
      <rPr>
        <sz val="16"/>
        <rFont val="Times New Roman"/>
        <charset val="134"/>
      </rPr>
      <t>:</t>
    </r>
    <r>
      <rPr>
        <sz val="16"/>
        <rFont val="方正仿宋简体"/>
        <charset val="134"/>
      </rPr>
      <t>项目区计划改建</t>
    </r>
    <r>
      <rPr>
        <sz val="16"/>
        <rFont val="Times New Roman"/>
        <charset val="134"/>
      </rPr>
      <t xml:space="preserve"> 6 </t>
    </r>
    <r>
      <rPr>
        <sz val="16"/>
        <rFont val="方正仿宋简体"/>
        <charset val="134"/>
      </rPr>
      <t>条斗渠共</t>
    </r>
    <r>
      <rPr>
        <sz val="16"/>
        <rFont val="Times New Roman"/>
        <charset val="134"/>
      </rPr>
      <t xml:space="preserve"> 9128m</t>
    </r>
    <r>
      <rPr>
        <sz val="16"/>
        <rFont val="方正仿宋简体"/>
        <charset val="134"/>
      </rPr>
      <t>。改建渠道全部采用</t>
    </r>
    <r>
      <rPr>
        <sz val="16"/>
        <rFont val="Times New Roman"/>
        <charset val="134"/>
      </rPr>
      <t xml:space="preserve"> C20,</t>
    </r>
    <r>
      <rPr>
        <sz val="16"/>
        <rFont val="方正仿宋简体"/>
        <charset val="134"/>
      </rPr>
      <t>现浇砼梯型防渗，共需建造各类建筑物</t>
    </r>
    <r>
      <rPr>
        <sz val="16"/>
        <rFont val="Times New Roman"/>
        <charset val="134"/>
      </rPr>
      <t xml:space="preserve"> 63 </t>
    </r>
    <r>
      <rPr>
        <sz val="16"/>
        <rFont val="方正仿宋简体"/>
        <charset val="134"/>
      </rPr>
      <t>座，其中：涵管</t>
    </r>
    <r>
      <rPr>
        <sz val="16"/>
        <rFont val="Times New Roman"/>
        <charset val="134"/>
      </rPr>
      <t xml:space="preserve"> 8 </t>
    </r>
    <r>
      <rPr>
        <sz val="16"/>
        <rFont val="方正仿宋简体"/>
        <charset val="134"/>
      </rPr>
      <t>座、斗渠节制分水闸</t>
    </r>
    <r>
      <rPr>
        <sz val="16"/>
        <rFont val="Times New Roman"/>
        <charset val="134"/>
      </rPr>
      <t xml:space="preserve"> 55 </t>
    </r>
    <r>
      <rPr>
        <sz val="16"/>
        <rFont val="方正仿宋简体"/>
        <charset val="134"/>
      </rPr>
      <t>座。②农业措施</t>
    </r>
    <r>
      <rPr>
        <sz val="16"/>
        <rFont val="Times New Roman"/>
        <charset val="134"/>
      </rPr>
      <t>:</t>
    </r>
    <r>
      <rPr>
        <sz val="16"/>
        <rFont val="方正仿宋简体"/>
        <charset val="134"/>
      </rPr>
      <t>项目区计划改建</t>
    </r>
    <r>
      <rPr>
        <sz val="16"/>
        <rFont val="Times New Roman"/>
        <charset val="134"/>
      </rPr>
      <t xml:space="preserve"> 5 </t>
    </r>
    <r>
      <rPr>
        <sz val="16"/>
        <rFont val="方正仿宋简体"/>
        <charset val="134"/>
      </rPr>
      <t>条斗渠共</t>
    </r>
    <r>
      <rPr>
        <sz val="16"/>
        <rFont val="Times New Roman"/>
        <charset val="134"/>
      </rPr>
      <t xml:space="preserve"> 6916m</t>
    </r>
    <r>
      <rPr>
        <sz val="16"/>
        <rFont val="方正仿宋简体"/>
        <charset val="134"/>
      </rPr>
      <t>。</t>
    </r>
  </si>
  <si>
    <t>改建</t>
  </si>
  <si>
    <t>若克雅乡草原村、阿奇玛村</t>
  </si>
  <si>
    <t>MF2020-19</t>
  </si>
  <si>
    <t>民丰县萨勒吾则克乡康土砍渠首水毁修复工程</t>
  </si>
  <si>
    <r>
      <rPr>
        <sz val="16"/>
        <rFont val="方正仿宋简体"/>
        <charset val="134"/>
      </rPr>
      <t>新建下游防冲及消能设施，下游右岸导流堤修复</t>
    </r>
    <r>
      <rPr>
        <sz val="16"/>
        <rFont val="Times New Roman"/>
        <charset val="134"/>
      </rPr>
      <t>55m</t>
    </r>
    <r>
      <rPr>
        <sz val="16"/>
        <rFont val="方正仿宋简体"/>
        <charset val="134"/>
      </rPr>
      <t>，泄洪冲沙闸上游护坦修复，渠首上游右岸局部段防洪堤修复</t>
    </r>
    <r>
      <rPr>
        <sz val="16"/>
        <rFont val="Times New Roman"/>
        <charset val="134"/>
      </rPr>
      <t>75m</t>
    </r>
    <r>
      <rPr>
        <sz val="16"/>
        <rFont val="方正仿宋简体"/>
        <charset val="134"/>
      </rPr>
      <t>，渠首上游左岸防洪堤修复</t>
    </r>
    <r>
      <rPr>
        <sz val="16"/>
        <rFont val="Times New Roman"/>
        <charset val="134"/>
      </rPr>
      <t>6m</t>
    </r>
    <r>
      <rPr>
        <sz val="16"/>
        <rFont val="方正仿宋简体"/>
        <charset val="134"/>
      </rPr>
      <t>，溢流堰修复</t>
    </r>
    <r>
      <rPr>
        <sz val="16"/>
        <rFont val="Times New Roman"/>
        <charset val="134"/>
      </rPr>
      <t>6m</t>
    </r>
    <r>
      <rPr>
        <sz val="16"/>
        <rFont val="方正仿宋简体"/>
        <charset val="134"/>
      </rPr>
      <t>，溢流底板全部修复。</t>
    </r>
  </si>
  <si>
    <t>萨勒吾则克乡萨热依村</t>
  </si>
  <si>
    <t>座</t>
  </si>
  <si>
    <t>MF2020-36</t>
  </si>
  <si>
    <t>民丰县尼雅镇畜牧养殖基地建设项目</t>
  </si>
  <si>
    <r>
      <rPr>
        <sz val="16"/>
        <rFont val="方正仿宋简体"/>
        <charset val="134"/>
      </rPr>
      <t>建设6栋圈舍5760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，饲草料加工棚、消毒室、挤奶室等</t>
    </r>
  </si>
  <si>
    <t>尼雅镇兰帕村</t>
  </si>
  <si>
    <t>通过畜牧养殖基地建设，调整尼雅镇产业结构，带动52户贫困户发展畜牧养殖业增收</t>
  </si>
  <si>
    <t>民丰县尼雅镇人民政府</t>
  </si>
  <si>
    <t>阿卜来提·阿卜杜艾尼</t>
  </si>
  <si>
    <t>葛士勇</t>
  </si>
  <si>
    <t>MF2020-37</t>
  </si>
  <si>
    <t>民丰县尼雅乡多胎羊联合养殖厂建设项目</t>
  </si>
  <si>
    <r>
      <rPr>
        <sz val="16"/>
        <rFont val="方正仿宋简体"/>
        <charset val="134"/>
      </rPr>
      <t>建设9栋圈舍7560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，饲料库房400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等</t>
    </r>
  </si>
  <si>
    <t>尼雅乡幸福村</t>
  </si>
  <si>
    <t>通过畜牧养殖基地建设，调整尼雅乡产业结构，带动60户贫困户发展畜牧养殖业增收</t>
  </si>
  <si>
    <t>民丰县尼雅乡人民政府</t>
  </si>
  <si>
    <t>吉力力·喀迪尔</t>
  </si>
  <si>
    <r>
      <rPr>
        <sz val="9"/>
        <rFont val="方正仿宋简体"/>
        <charset val="134"/>
      </rPr>
      <t>建设6栋圈舍5760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，饲草料加工棚、消毒室、挤奶室等</t>
    </r>
  </si>
  <si>
    <r>
      <rPr>
        <sz val="9"/>
        <rFont val="方正仿宋简体"/>
        <charset val="134"/>
      </rPr>
      <t>建设9栋圈舍7560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，饲料库房400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等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</si>
</sst>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000_ "/>
    <numFmt numFmtId="41" formatCode="_ * #,##0_ ;_ * \-#,##0_ ;_ * &quot;-&quot;_ ;_ @_ "/>
    <numFmt numFmtId="177" formatCode="0_ "/>
    <numFmt numFmtId="178" formatCode="0.00_ "/>
    <numFmt numFmtId="42" formatCode="_ &quot;￥&quot;* #,##0_ ;_ &quot;￥&quot;* \-#,##0_ ;_ &quot;￥&quot;* &quot;-&quot;_ ;_ @_ "/>
    <numFmt numFmtId="179" formatCode="0.000_ "/>
    <numFmt numFmtId="180" formatCode="0.0_ "/>
    <numFmt numFmtId="43" formatCode="_ * #,##0.00_ ;_ * \-#,##0.00_ ;_ * &quot;-&quot;??_ ;_ @_ "/>
    <numFmt numFmtId="181" formatCode="0.0000_ "/>
  </numFmts>
  <fonts count="50">
    <font>
      <sz val="12"/>
      <name val="宋体"/>
      <charset val="134"/>
    </font>
    <font>
      <sz val="9"/>
      <name val="宋体"/>
      <charset val="134"/>
    </font>
    <font>
      <sz val="28"/>
      <name val="方正小标宋_GBK"/>
      <charset val="134"/>
    </font>
    <font>
      <b/>
      <sz val="12"/>
      <name val="宋体"/>
      <charset val="134"/>
      <scheme val="minor"/>
    </font>
    <font>
      <sz val="9"/>
      <name val="Times New Roman"/>
      <charset val="134"/>
    </font>
    <font>
      <sz val="9"/>
      <name val="方正仿宋简体"/>
      <charset val="134"/>
    </font>
    <font>
      <b/>
      <sz val="12"/>
      <color rgb="FFFF0000"/>
      <name val="SimSun"/>
      <charset val="134"/>
    </font>
    <font>
      <b/>
      <sz val="12"/>
      <color rgb="FFFF0000"/>
      <name val="宋体"/>
      <charset val="134"/>
      <scheme val="minor"/>
    </font>
    <font>
      <sz val="12"/>
      <name val="Times New Roman"/>
      <charset val="134"/>
    </font>
    <font>
      <sz val="9"/>
      <color indexed="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20"/>
      <color indexed="8"/>
      <name val="方正小标宋_GBK"/>
      <charset val="134"/>
    </font>
    <font>
      <sz val="16"/>
      <color indexed="8"/>
      <name val="宋体"/>
      <charset val="134"/>
      <scheme val="minor"/>
    </font>
    <font>
      <sz val="16"/>
      <color indexed="8"/>
      <name val="Times New Roman"/>
      <charset val="134"/>
    </font>
    <font>
      <sz val="10"/>
      <color indexed="8"/>
      <name val="宋体"/>
      <charset val="134"/>
    </font>
    <font>
      <sz val="36"/>
      <name val="方正小标宋_GBK"/>
      <charset val="134"/>
    </font>
    <font>
      <b/>
      <sz val="16"/>
      <name val="宋体"/>
      <charset val="134"/>
      <scheme val="minor"/>
    </font>
    <font>
      <sz val="16"/>
      <name val="Times New Roman"/>
      <charset val="134"/>
    </font>
    <font>
      <sz val="16"/>
      <name val="方正仿宋简体"/>
      <charset val="134"/>
    </font>
    <font>
      <b/>
      <sz val="16"/>
      <color rgb="FFFF0000"/>
      <name val="SimSun"/>
      <charset val="134"/>
    </font>
    <font>
      <b/>
      <sz val="16"/>
      <color rgb="FFFF0000"/>
      <name val="宋体"/>
      <charset val="134"/>
      <scheme val="minor"/>
    </font>
    <font>
      <sz val="16"/>
      <color indexed="8"/>
      <name val="方正仿宋简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6"/>
      <color rgb="FF000000"/>
      <name val="宋体"/>
      <charset val="134"/>
    </font>
    <font>
      <sz val="16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3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5" borderId="16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5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6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6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2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3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4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5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6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7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8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69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0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1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2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3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4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5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6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7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8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79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0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1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2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3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4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5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6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7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8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89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90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91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9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0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1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2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3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4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5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6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6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6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6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7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8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79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0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1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2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8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2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3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4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5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5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5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3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4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5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6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7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8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59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0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1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2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3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4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5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6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7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8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69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0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1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2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3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4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5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6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7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8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79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80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81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82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8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9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0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1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2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3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4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5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5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5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5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7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5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69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2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3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7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7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8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8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8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38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8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39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40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0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0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0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09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2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3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1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7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2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39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0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1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2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4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2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3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7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5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7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8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69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70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471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2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3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4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5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6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7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8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79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0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1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2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3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4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5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6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7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8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89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0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1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2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3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4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5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6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7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8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499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0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1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2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3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4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5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6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7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8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09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0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1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2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3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4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5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6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7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8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19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0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1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2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3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4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5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6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7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8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29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30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31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39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2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3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7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4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59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6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56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2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3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4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5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6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7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8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69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0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1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2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3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4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5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6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7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8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79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0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1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2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3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4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5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6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7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8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89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0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1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2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3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4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5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6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7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8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599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0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1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2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3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4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5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6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7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8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09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0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1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2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3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4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5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6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7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8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19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0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1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2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3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4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5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6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7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8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29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30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31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32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3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7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8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49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0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1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2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5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6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6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66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3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4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5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6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7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8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69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70" name="Text Box 82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71" name="Text Box 79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72" name="Text Box 80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63500</xdr:rowOff>
    </xdr:to>
    <xdr:sp>
      <xdr:nvSpPr>
        <xdr:cNvPr id="673" name="Text Box 81"/>
        <xdr:cNvSpPr txBox="1"/>
      </xdr:nvSpPr>
      <xdr:spPr>
        <a:xfrm>
          <a:off x="1203325" y="173609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6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7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7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1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7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8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8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2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69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69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69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69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69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0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1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2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3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4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5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56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57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58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59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0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1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2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3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6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7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6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1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5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6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7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8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79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0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1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2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3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78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8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8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8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8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79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0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1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2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3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4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5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57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58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59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0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1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2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3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4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7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8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6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2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6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7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8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79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0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1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2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3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4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8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8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8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8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89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9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89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1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5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6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7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8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0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2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6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7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8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919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0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1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2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3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4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5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6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7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8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29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0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1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2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3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4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5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6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7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8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39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0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1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2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3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4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5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6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7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8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49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0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1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2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3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4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5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6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7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8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59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0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1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2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3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4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5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6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7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8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69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0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1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2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3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4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5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6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7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8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79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0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1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2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3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4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985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8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8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8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8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99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0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1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2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3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4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46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47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48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49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0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1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2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3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4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5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6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7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8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59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0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1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2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3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4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5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6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7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8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69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0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1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2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3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4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075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7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7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7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7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8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09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0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1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2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3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4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47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48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49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0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1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2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3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4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5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6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7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8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59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0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1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2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3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4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5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6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7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8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69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0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1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2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3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4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5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76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7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7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7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18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88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89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0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1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2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3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4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5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6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7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8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199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0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1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2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3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4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5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6" name="Text Box 82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7" name="Text Box 79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8" name="Text Box 80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48260</xdr:rowOff>
    </xdr:to>
    <xdr:sp>
      <xdr:nvSpPr>
        <xdr:cNvPr id="1209" name="Text Box 81"/>
        <xdr:cNvSpPr txBox="1"/>
      </xdr:nvSpPr>
      <xdr:spPr>
        <a:xfrm>
          <a:off x="1203325" y="173609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0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1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2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3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6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7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1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1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2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3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4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7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8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2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3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3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3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4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5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6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3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4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5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6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7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8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79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0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1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8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9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29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5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6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7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8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299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0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1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2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3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6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7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0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1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5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6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7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8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19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20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21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2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3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4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5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6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7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8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29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0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1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2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3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4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5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6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4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5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6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7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8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79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0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1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2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8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9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9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39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6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7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8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399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0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1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2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3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4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7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8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0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2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6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7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8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19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20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21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22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3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4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5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6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7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8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29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30" name="Text Box 82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31" name="Text Box 79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32" name="Text Box 80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51435</xdr:rowOff>
    </xdr:to>
    <xdr:sp>
      <xdr:nvSpPr>
        <xdr:cNvPr id="1433" name="Text Box 81"/>
        <xdr:cNvSpPr txBox="1"/>
      </xdr:nvSpPr>
      <xdr:spPr>
        <a:xfrm>
          <a:off x="1203325" y="173609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4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5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6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7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8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39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0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1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2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3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4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5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6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7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8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49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0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1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2" name="Text Box 82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3" name="Text Box 79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4" name="Text Box 80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46355</xdr:rowOff>
    </xdr:to>
    <xdr:sp>
      <xdr:nvSpPr>
        <xdr:cNvPr id="1455" name="Text Box 81"/>
        <xdr:cNvSpPr txBox="1"/>
      </xdr:nvSpPr>
      <xdr:spPr>
        <a:xfrm>
          <a:off x="1203325" y="173609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5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5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5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5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3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6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4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7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1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8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2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49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3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7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0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4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8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1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2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3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7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3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1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4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5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3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7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6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1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7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8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3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7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59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1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0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5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6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7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8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19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0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1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2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2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4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8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3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2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4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5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4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8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6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2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7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8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4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8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69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2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0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6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7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8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19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0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1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2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3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4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5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6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7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8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29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0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1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2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3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4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5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6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7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8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39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0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1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2" name="Text Box 82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3" name="Text Box 79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4" name="Text Box 80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24130</xdr:rowOff>
    </xdr:to>
    <xdr:sp>
      <xdr:nvSpPr>
        <xdr:cNvPr id="1745" name="Text Box 81"/>
        <xdr:cNvSpPr txBox="1"/>
      </xdr:nvSpPr>
      <xdr:spPr>
        <a:xfrm>
          <a:off x="1203325" y="173609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4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4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4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4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5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6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7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8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79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0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06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07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08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09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0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1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2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3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4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5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6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7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8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19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0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1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2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3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4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5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6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7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8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29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0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1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2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3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4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835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3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3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3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3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4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5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6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7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8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89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0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0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0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0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7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8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19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0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1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2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3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4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5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6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7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8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29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0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1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2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3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4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5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1936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3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3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3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4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5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6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8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7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8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199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997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998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1999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0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1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2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3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4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5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6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7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8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09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0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1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2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3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4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5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6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7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8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19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0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1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2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3" name="Text Box 81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4" name="Text Box 82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5" name="Text Box 79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23495</xdr:rowOff>
    </xdr:to>
    <xdr:sp>
      <xdr:nvSpPr>
        <xdr:cNvPr id="2026" name="Text Box 80"/>
        <xdr:cNvSpPr txBox="1"/>
      </xdr:nvSpPr>
      <xdr:spPr>
        <a:xfrm>
          <a:off x="1203325" y="173609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2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2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2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0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1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2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3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4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5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6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7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3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4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5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6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79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0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1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2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3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4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5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6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7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8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09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09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09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8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09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0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1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2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3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4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5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6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7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8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19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0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1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2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3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4" name="Text Box 81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5" name="Text Box 82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6" name="Text Box 79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37465</xdr:rowOff>
    </xdr:to>
    <xdr:sp>
      <xdr:nvSpPr>
        <xdr:cNvPr id="2127" name="Text Box 80"/>
        <xdr:cNvSpPr txBox="1"/>
      </xdr:nvSpPr>
      <xdr:spPr>
        <a:xfrm>
          <a:off x="1203325" y="173609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28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29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0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1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2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3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4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5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6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7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8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39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0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1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2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3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4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5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6" name="Text Box 82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7" name="Text Box 79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8" name="Text Box 80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</xdr:colOff>
      <xdr:row>15</xdr:row>
      <xdr:rowOff>74930</xdr:rowOff>
    </xdr:to>
    <xdr:sp>
      <xdr:nvSpPr>
        <xdr:cNvPr id="2149" name="Text Box 81"/>
        <xdr:cNvSpPr txBox="1"/>
      </xdr:nvSpPr>
      <xdr:spPr>
        <a:xfrm>
          <a:off x="1203325" y="173609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0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1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2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3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4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5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6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7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8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59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0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1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2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3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4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5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6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7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8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69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0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1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2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3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4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5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6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7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8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79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0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1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2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3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4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5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6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7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8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89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0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1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2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3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4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5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6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7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8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199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0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1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2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3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4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5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6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7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8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09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0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1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2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3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4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15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16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17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18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19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0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1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2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3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4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5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6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7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8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29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0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1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2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3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4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5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6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7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8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39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0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1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2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3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4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5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6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7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8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49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0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1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2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3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4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5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6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7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8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59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0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1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2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3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4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5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6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7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8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69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0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1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2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3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4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275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76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77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78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79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0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1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2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3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4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5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6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7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8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89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0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1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2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3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4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5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6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7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8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299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0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1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2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3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4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05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06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07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08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09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0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1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2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3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4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5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6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7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8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19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0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1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2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3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4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5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6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7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8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29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0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1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2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3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4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5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6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7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8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39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0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1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2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3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4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5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6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7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8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49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0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1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2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3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4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5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6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7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8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59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0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1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2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3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4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5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6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7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8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69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0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1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2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3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4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5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376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77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78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79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0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1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2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3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4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5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6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7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8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89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0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1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2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3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4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5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6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7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8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399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0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1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2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3" name="Text Box 81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4" name="Text Box 82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5" name="Text Box 79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34925</xdr:rowOff>
    </xdr:to>
    <xdr:sp>
      <xdr:nvSpPr>
        <xdr:cNvPr id="2406" name="Text Box 80"/>
        <xdr:cNvSpPr/>
      </xdr:nvSpPr>
      <xdr:spPr>
        <a:xfrm>
          <a:off x="1203325" y="173609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07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08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09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0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1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2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3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4" name="Text Box 82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5" name="Text Box 79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6" name="Text Box 80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77470</xdr:colOff>
      <xdr:row>15</xdr:row>
      <xdr:rowOff>63500</xdr:rowOff>
    </xdr:to>
    <xdr:sp>
      <xdr:nvSpPr>
        <xdr:cNvPr id="2417" name="Text Box 81"/>
        <xdr:cNvSpPr/>
      </xdr:nvSpPr>
      <xdr:spPr>
        <a:xfrm>
          <a:off x="1203325" y="173609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4"/>
  <sheetViews>
    <sheetView showZeros="0" tabSelected="1" view="pageBreakPreview" zoomScale="55" zoomScaleNormal="55" zoomScaleSheetLayoutView="55" workbookViewId="0">
      <pane ySplit="5" topLeftCell="A6" activePane="bottomLeft" state="frozen"/>
      <selection/>
      <selection pane="bottomLeft" activeCell="S7" sqref="S7"/>
    </sheetView>
  </sheetViews>
  <sheetFormatPr defaultColWidth="9" defaultRowHeight="12"/>
  <cols>
    <col min="1" max="1" width="3.725" style="47" customWidth="1"/>
    <col min="2" max="2" width="12.0666666666667" style="47" customWidth="1"/>
    <col min="3" max="3" width="17.3833333333333" style="47" customWidth="1"/>
    <col min="4" max="4" width="69.125" style="47" customWidth="1"/>
    <col min="5" max="5" width="8.8" style="47" customWidth="1"/>
    <col min="6" max="8" width="14.55" style="47" customWidth="1"/>
    <col min="9" max="9" width="8.4" style="47" customWidth="1"/>
    <col min="10" max="10" width="13.5" style="47" customWidth="1"/>
    <col min="11" max="11" width="15" style="47" customWidth="1"/>
    <col min="12" max="12" width="12.9833333333333" style="47" customWidth="1"/>
    <col min="13" max="13" width="10.675" style="47" customWidth="1"/>
    <col min="14" max="14" width="24" style="47" customWidth="1"/>
    <col min="15" max="19" width="8.48333333333333" style="47" customWidth="1"/>
    <col min="20" max="28" width="8.575" style="47" customWidth="1"/>
    <col min="29" max="29" width="7.025" style="47" customWidth="1"/>
    <col min="30" max="30" width="9.725" style="47" customWidth="1"/>
    <col min="31" max="31" width="9.475" style="47" customWidth="1"/>
    <col min="32" max="32" width="31.5" style="47" customWidth="1"/>
    <col min="33" max="33" width="10.7166666666667" style="48" customWidth="1"/>
    <col min="34" max="34" width="10.5416666666667" style="48" customWidth="1"/>
    <col min="35" max="35" width="9" style="48" customWidth="1"/>
    <col min="36" max="36" width="10.2" style="48" customWidth="1"/>
    <col min="37" max="37" width="9" style="48" customWidth="1"/>
    <col min="38" max="16384" width="9" style="48"/>
  </cols>
  <sheetData>
    <row r="1" s="43" customFormat="1" ht="68" customHeight="1" spans="1:37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="44" customFormat="1" ht="26" customHeight="1" spans="1:37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8" t="s">
        <v>11</v>
      </c>
      <c r="L2" s="59"/>
      <c r="M2" s="60" t="s">
        <v>12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50" t="s">
        <v>13</v>
      </c>
      <c r="AC2" s="81" t="s">
        <v>14</v>
      </c>
      <c r="AD2" s="81"/>
      <c r="AE2" s="82"/>
      <c r="AF2" s="50" t="s">
        <v>15</v>
      </c>
      <c r="AG2" s="50" t="s">
        <v>16</v>
      </c>
      <c r="AH2" s="50" t="s">
        <v>17</v>
      </c>
      <c r="AI2" s="50" t="s">
        <v>18</v>
      </c>
      <c r="AJ2" s="50" t="s">
        <v>19</v>
      </c>
      <c r="AK2" s="89" t="s">
        <v>20</v>
      </c>
    </row>
    <row r="3" s="44" customFormat="1" ht="22" customHeight="1" spans="1:37">
      <c r="A3" s="50"/>
      <c r="B3" s="50"/>
      <c r="C3" s="50"/>
      <c r="D3" s="50"/>
      <c r="E3" s="50"/>
      <c r="F3" s="50"/>
      <c r="G3" s="50"/>
      <c r="H3" s="50"/>
      <c r="I3" s="50"/>
      <c r="J3" s="50"/>
      <c r="K3" s="58" t="s">
        <v>21</v>
      </c>
      <c r="L3" s="62" t="s">
        <v>22</v>
      </c>
      <c r="M3" s="63" t="s">
        <v>23</v>
      </c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50"/>
      <c r="AC3" s="83"/>
      <c r="AD3" s="83"/>
      <c r="AE3" s="84"/>
      <c r="AF3" s="60"/>
      <c r="AG3" s="50"/>
      <c r="AH3" s="50"/>
      <c r="AI3" s="50"/>
      <c r="AJ3" s="50"/>
      <c r="AK3" s="89"/>
    </row>
    <row r="4" s="44" customFormat="1" ht="24" customHeight="1" spans="1:37">
      <c r="A4" s="50"/>
      <c r="B4" s="50"/>
      <c r="C4" s="50"/>
      <c r="D4" s="50"/>
      <c r="E4" s="50"/>
      <c r="F4" s="50"/>
      <c r="G4" s="50"/>
      <c r="H4" s="50"/>
      <c r="I4" s="50"/>
      <c r="J4" s="50"/>
      <c r="K4" s="64"/>
      <c r="L4" s="62"/>
      <c r="M4" s="65"/>
      <c r="N4" s="66" t="s">
        <v>25</v>
      </c>
      <c r="O4" s="66"/>
      <c r="P4" s="66"/>
      <c r="Q4" s="66"/>
      <c r="R4" s="66"/>
      <c r="S4" s="80" t="s">
        <v>26</v>
      </c>
      <c r="T4" s="66" t="s">
        <v>27</v>
      </c>
      <c r="U4" s="66" t="s">
        <v>28</v>
      </c>
      <c r="V4" s="66" t="s">
        <v>29</v>
      </c>
      <c r="W4" s="66" t="s">
        <v>30</v>
      </c>
      <c r="X4" s="66" t="s">
        <v>31</v>
      </c>
      <c r="Y4" s="80" t="s">
        <v>32</v>
      </c>
      <c r="Z4" s="66" t="s">
        <v>33</v>
      </c>
      <c r="AA4" s="85" t="s">
        <v>34</v>
      </c>
      <c r="AB4" s="50"/>
      <c r="AC4" s="86" t="s">
        <v>35</v>
      </c>
      <c r="AD4" s="50"/>
      <c r="AE4" s="50" t="s">
        <v>36</v>
      </c>
      <c r="AF4" s="60"/>
      <c r="AG4" s="50"/>
      <c r="AH4" s="50"/>
      <c r="AI4" s="50"/>
      <c r="AJ4" s="50"/>
      <c r="AK4" s="89"/>
    </row>
    <row r="5" s="44" customFormat="1" ht="110" customHeight="1" spans="1:37">
      <c r="A5" s="50"/>
      <c r="B5" s="50"/>
      <c r="C5" s="50"/>
      <c r="D5" s="50"/>
      <c r="E5" s="50"/>
      <c r="F5" s="50"/>
      <c r="G5" s="50"/>
      <c r="H5" s="50"/>
      <c r="I5" s="50"/>
      <c r="J5" s="50"/>
      <c r="K5" s="67"/>
      <c r="L5" s="68"/>
      <c r="M5" s="65"/>
      <c r="N5" s="69" t="s">
        <v>37</v>
      </c>
      <c r="O5" s="69" t="s">
        <v>38</v>
      </c>
      <c r="P5" s="69" t="s">
        <v>39</v>
      </c>
      <c r="Q5" s="69" t="s">
        <v>40</v>
      </c>
      <c r="R5" s="69" t="s">
        <v>41</v>
      </c>
      <c r="S5" s="80"/>
      <c r="T5" s="69"/>
      <c r="U5" s="69"/>
      <c r="V5" s="69"/>
      <c r="W5" s="69"/>
      <c r="X5" s="69"/>
      <c r="Y5" s="80"/>
      <c r="Z5" s="69"/>
      <c r="AA5" s="85"/>
      <c r="AB5" s="69"/>
      <c r="AC5" s="59" t="s">
        <v>42</v>
      </c>
      <c r="AD5" s="69" t="s">
        <v>43</v>
      </c>
      <c r="AE5" s="50"/>
      <c r="AF5" s="50"/>
      <c r="AG5" s="50"/>
      <c r="AH5" s="50"/>
      <c r="AI5" s="50"/>
      <c r="AJ5" s="50"/>
      <c r="AK5" s="89"/>
    </row>
    <row r="6" s="45" customFormat="1" ht="45" customHeight="1" spans="1:37">
      <c r="A6" s="4" t="s">
        <v>44</v>
      </c>
      <c r="B6" s="5"/>
      <c r="C6" s="5"/>
      <c r="D6" s="5"/>
      <c r="E6" s="5"/>
      <c r="F6" s="5"/>
      <c r="G6" s="5"/>
      <c r="H6" s="5"/>
      <c r="I6" s="5"/>
      <c r="J6" s="22"/>
      <c r="K6" s="70">
        <f t="shared" ref="K6:AB6" si="0">SUM(K7:K20)</f>
        <v>7935.05</v>
      </c>
      <c r="L6" s="70">
        <f t="shared" si="0"/>
        <v>0</v>
      </c>
      <c r="M6" s="70">
        <f t="shared" si="0"/>
        <v>7935.05</v>
      </c>
      <c r="N6" s="71">
        <f t="shared" si="0"/>
        <v>1286</v>
      </c>
      <c r="O6" s="25">
        <f t="shared" si="0"/>
        <v>0</v>
      </c>
      <c r="P6" s="25">
        <f t="shared" si="0"/>
        <v>0</v>
      </c>
      <c r="Q6" s="23">
        <f t="shared" si="0"/>
        <v>0</v>
      </c>
      <c r="R6" s="23">
        <f t="shared" si="0"/>
        <v>0</v>
      </c>
      <c r="S6" s="23">
        <f t="shared" si="0"/>
        <v>0</v>
      </c>
      <c r="T6" s="25">
        <f t="shared" si="0"/>
        <v>0</v>
      </c>
      <c r="U6" s="23">
        <f t="shared" si="0"/>
        <v>0</v>
      </c>
      <c r="V6" s="23">
        <f t="shared" si="0"/>
        <v>0</v>
      </c>
      <c r="W6" s="23">
        <f t="shared" si="0"/>
        <v>0</v>
      </c>
      <c r="X6" s="23">
        <f t="shared" si="0"/>
        <v>0</v>
      </c>
      <c r="Y6" s="23">
        <f t="shared" si="0"/>
        <v>0</v>
      </c>
      <c r="Z6" s="23">
        <f t="shared" si="0"/>
        <v>0</v>
      </c>
      <c r="AA6" s="23">
        <f t="shared" si="0"/>
        <v>0</v>
      </c>
      <c r="AB6" s="23">
        <f t="shared" si="0"/>
        <v>0</v>
      </c>
      <c r="AC6" s="36">
        <f>SUM(AC7:AC14)</f>
        <v>3510</v>
      </c>
      <c r="AD6" s="36">
        <f>SUM(AD7:AD14)</f>
        <v>2730</v>
      </c>
      <c r="AE6" s="37" t="s">
        <v>45</v>
      </c>
      <c r="AF6" s="38"/>
      <c r="AG6" s="38"/>
      <c r="AH6" s="38"/>
      <c r="AI6" s="4"/>
      <c r="AJ6" s="38"/>
      <c r="AK6" s="41"/>
    </row>
    <row r="7" s="46" customFormat="1" ht="134" customHeight="1" spans="1:37">
      <c r="A7" s="51">
        <v>1</v>
      </c>
      <c r="B7" s="51" t="s">
        <v>46</v>
      </c>
      <c r="C7" s="52" t="s">
        <v>47</v>
      </c>
      <c r="D7" s="52" t="s">
        <v>48</v>
      </c>
      <c r="E7" s="53" t="s">
        <v>49</v>
      </c>
      <c r="F7" s="53" t="s">
        <v>50</v>
      </c>
      <c r="G7" s="53" t="s">
        <v>51</v>
      </c>
      <c r="H7" s="51">
        <v>2020</v>
      </c>
      <c r="I7" s="53" t="s">
        <v>52</v>
      </c>
      <c r="J7" s="51">
        <v>1000</v>
      </c>
      <c r="K7" s="51">
        <v>4994.73</v>
      </c>
      <c r="L7" s="51"/>
      <c r="M7" s="51">
        <v>4994.73</v>
      </c>
      <c r="N7" s="72">
        <v>266.34617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>
        <v>1800</v>
      </c>
      <c r="AD7" s="51">
        <v>1800</v>
      </c>
      <c r="AE7" s="87" t="s">
        <v>45</v>
      </c>
      <c r="AF7" s="52" t="s">
        <v>53</v>
      </c>
      <c r="AG7" s="53" t="s">
        <v>54</v>
      </c>
      <c r="AH7" s="53" t="s">
        <v>55</v>
      </c>
      <c r="AI7" s="53" t="s">
        <v>56</v>
      </c>
      <c r="AJ7" s="53" t="s">
        <v>57</v>
      </c>
      <c r="AK7" s="90"/>
    </row>
    <row r="8" s="46" customFormat="1" ht="134" customHeight="1" spans="1:37">
      <c r="A8" s="51">
        <v>2</v>
      </c>
      <c r="B8" s="51" t="s">
        <v>58</v>
      </c>
      <c r="C8" s="52" t="s">
        <v>59</v>
      </c>
      <c r="D8" s="54" t="s">
        <v>60</v>
      </c>
      <c r="E8" s="53" t="s">
        <v>61</v>
      </c>
      <c r="F8" s="53" t="s">
        <v>50</v>
      </c>
      <c r="G8" s="55" t="s">
        <v>62</v>
      </c>
      <c r="H8" s="51">
        <v>2020</v>
      </c>
      <c r="I8" s="73" t="s">
        <v>63</v>
      </c>
      <c r="J8" s="73" t="s">
        <v>63</v>
      </c>
      <c r="K8" s="51">
        <v>60</v>
      </c>
      <c r="L8" s="51"/>
      <c r="M8" s="51">
        <v>60</v>
      </c>
      <c r="N8" s="51">
        <v>12.86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 t="s">
        <v>45</v>
      </c>
      <c r="AD8" s="51" t="s">
        <v>45</v>
      </c>
      <c r="AE8" s="51" t="s">
        <v>45</v>
      </c>
      <c r="AF8" s="52" t="s">
        <v>64</v>
      </c>
      <c r="AG8" s="53" t="s">
        <v>65</v>
      </c>
      <c r="AH8" s="53" t="s">
        <v>66</v>
      </c>
      <c r="AI8" s="91" t="s">
        <v>67</v>
      </c>
      <c r="AJ8" s="53" t="s">
        <v>65</v>
      </c>
      <c r="AK8" s="90"/>
    </row>
    <row r="9" s="46" customFormat="1" ht="134" customHeight="1" spans="1:37">
      <c r="A9" s="51">
        <v>3</v>
      </c>
      <c r="B9" s="51" t="s">
        <v>68</v>
      </c>
      <c r="C9" s="52" t="s">
        <v>69</v>
      </c>
      <c r="D9" s="56" t="s">
        <v>70</v>
      </c>
      <c r="E9" s="53" t="s">
        <v>71</v>
      </c>
      <c r="F9" s="53" t="s">
        <v>50</v>
      </c>
      <c r="G9" s="54" t="s">
        <v>72</v>
      </c>
      <c r="H9" s="51">
        <v>2020</v>
      </c>
      <c r="I9" s="74" t="s">
        <v>73</v>
      </c>
      <c r="J9" s="73">
        <v>40</v>
      </c>
      <c r="K9" s="51">
        <v>351.84</v>
      </c>
      <c r="L9" s="51"/>
      <c r="M9" s="51">
        <v>351.84</v>
      </c>
      <c r="N9" s="75">
        <v>70.368</v>
      </c>
      <c r="O9" s="76"/>
      <c r="P9" s="51"/>
      <c r="Q9" s="76"/>
      <c r="R9" s="76"/>
      <c r="S9" s="76"/>
      <c r="T9" s="76"/>
      <c r="U9" s="76"/>
      <c r="V9" s="51"/>
      <c r="W9" s="51"/>
      <c r="X9" s="51"/>
      <c r="Y9" s="51"/>
      <c r="Z9" s="51"/>
      <c r="AA9" s="51"/>
      <c r="AB9" s="51"/>
      <c r="AC9" s="51">
        <v>365</v>
      </c>
      <c r="AD9" s="51">
        <v>233</v>
      </c>
      <c r="AE9" s="51" t="s">
        <v>45</v>
      </c>
      <c r="AF9" s="52" t="s">
        <v>74</v>
      </c>
      <c r="AG9" s="53" t="s">
        <v>54</v>
      </c>
      <c r="AH9" s="53" t="s">
        <v>55</v>
      </c>
      <c r="AI9" s="53" t="s">
        <v>56</v>
      </c>
      <c r="AJ9" s="53" t="s">
        <v>75</v>
      </c>
      <c r="AK9" s="90"/>
    </row>
    <row r="10" s="46" customFormat="1" ht="134" customHeight="1" spans="1:37">
      <c r="A10" s="51">
        <v>4</v>
      </c>
      <c r="B10" s="51" t="s">
        <v>76</v>
      </c>
      <c r="C10" s="52" t="s">
        <v>77</v>
      </c>
      <c r="D10" s="54" t="s">
        <v>78</v>
      </c>
      <c r="E10" s="53" t="s">
        <v>71</v>
      </c>
      <c r="F10" s="53" t="s">
        <v>50</v>
      </c>
      <c r="G10" s="54" t="s">
        <v>79</v>
      </c>
      <c r="H10" s="51">
        <v>2020</v>
      </c>
      <c r="I10" s="73" t="s">
        <v>63</v>
      </c>
      <c r="J10" s="73" t="s">
        <v>63</v>
      </c>
      <c r="K10" s="51">
        <v>485.48</v>
      </c>
      <c r="L10" s="51"/>
      <c r="M10" s="51">
        <v>485.48</v>
      </c>
      <c r="N10" s="75">
        <v>102.156</v>
      </c>
      <c r="O10" s="76"/>
      <c r="P10" s="76"/>
      <c r="Q10" s="76"/>
      <c r="R10" s="76"/>
      <c r="S10" s="76"/>
      <c r="T10" s="76"/>
      <c r="U10" s="76"/>
      <c r="V10" s="51"/>
      <c r="W10" s="51"/>
      <c r="X10" s="51"/>
      <c r="Y10" s="51"/>
      <c r="Z10" s="51"/>
      <c r="AA10" s="51"/>
      <c r="AB10" s="51"/>
      <c r="AC10" s="51">
        <v>697</v>
      </c>
      <c r="AD10" s="51">
        <v>403</v>
      </c>
      <c r="AE10" s="51" t="s">
        <v>45</v>
      </c>
      <c r="AF10" s="52" t="s">
        <v>80</v>
      </c>
      <c r="AG10" s="53" t="s">
        <v>54</v>
      </c>
      <c r="AH10" s="53" t="s">
        <v>55</v>
      </c>
      <c r="AI10" s="53" t="s">
        <v>56</v>
      </c>
      <c r="AJ10" s="53" t="s">
        <v>75</v>
      </c>
      <c r="AK10" s="90"/>
    </row>
    <row r="11" s="46" customFormat="1" ht="134" customHeight="1" spans="1:37">
      <c r="A11" s="51">
        <v>5</v>
      </c>
      <c r="B11" s="51" t="s">
        <v>81</v>
      </c>
      <c r="C11" s="57" t="s">
        <v>82</v>
      </c>
      <c r="D11" s="54" t="s">
        <v>83</v>
      </c>
      <c r="E11" s="53" t="s">
        <v>71</v>
      </c>
      <c r="F11" s="53" t="s">
        <v>84</v>
      </c>
      <c r="G11" s="54" t="s">
        <v>85</v>
      </c>
      <c r="H11" s="51">
        <v>2020</v>
      </c>
      <c r="I11" s="73" t="s">
        <v>63</v>
      </c>
      <c r="J11" s="73" t="s">
        <v>63</v>
      </c>
      <c r="K11" s="51">
        <v>653</v>
      </c>
      <c r="L11" s="51"/>
      <c r="M11" s="51">
        <v>653</v>
      </c>
      <c r="N11" s="77">
        <v>84.9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>
        <v>364</v>
      </c>
      <c r="AD11" s="51">
        <v>83</v>
      </c>
      <c r="AE11" s="51" t="s">
        <v>45</v>
      </c>
      <c r="AF11" s="52" t="s">
        <v>74</v>
      </c>
      <c r="AG11" s="53" t="s">
        <v>54</v>
      </c>
      <c r="AH11" s="53" t="s">
        <v>55</v>
      </c>
      <c r="AI11" s="53" t="s">
        <v>56</v>
      </c>
      <c r="AJ11" s="53" t="s">
        <v>75</v>
      </c>
      <c r="AK11" s="90"/>
    </row>
    <row r="12" s="46" customFormat="1" ht="134" customHeight="1" spans="1:37">
      <c r="A12" s="51">
        <v>6</v>
      </c>
      <c r="B12" s="51" t="s">
        <v>86</v>
      </c>
      <c r="C12" s="52" t="s">
        <v>87</v>
      </c>
      <c r="D12" s="54" t="s">
        <v>88</v>
      </c>
      <c r="E12" s="53" t="s">
        <v>71</v>
      </c>
      <c r="F12" s="53" t="s">
        <v>84</v>
      </c>
      <c r="G12" s="54" t="s">
        <v>89</v>
      </c>
      <c r="H12" s="51">
        <v>2020</v>
      </c>
      <c r="I12" s="74" t="s">
        <v>90</v>
      </c>
      <c r="J12" s="73" t="s">
        <v>63</v>
      </c>
      <c r="K12" s="51">
        <v>600</v>
      </c>
      <c r="L12" s="51"/>
      <c r="M12" s="51">
        <v>600</v>
      </c>
      <c r="N12" s="78">
        <v>60.0004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>
        <v>172</v>
      </c>
      <c r="AD12" s="51">
        <v>99</v>
      </c>
      <c r="AE12" s="51" t="s">
        <v>45</v>
      </c>
      <c r="AF12" s="52" t="s">
        <v>74</v>
      </c>
      <c r="AG12" s="53" t="s">
        <v>54</v>
      </c>
      <c r="AH12" s="53" t="s">
        <v>55</v>
      </c>
      <c r="AI12" s="53" t="s">
        <v>56</v>
      </c>
      <c r="AJ12" s="53" t="s">
        <v>75</v>
      </c>
      <c r="AK12" s="90"/>
    </row>
    <row r="13" s="46" customFormat="1" ht="134" customHeight="1" spans="1:37">
      <c r="A13" s="51">
        <v>7</v>
      </c>
      <c r="B13" s="51" t="s">
        <v>91</v>
      </c>
      <c r="C13" s="52" t="s">
        <v>92</v>
      </c>
      <c r="D13" s="52" t="s">
        <v>93</v>
      </c>
      <c r="E13" s="53" t="s">
        <v>49</v>
      </c>
      <c r="F13" s="53" t="s">
        <v>50</v>
      </c>
      <c r="G13" s="54" t="s">
        <v>94</v>
      </c>
      <c r="H13" s="51">
        <v>2020</v>
      </c>
      <c r="I13" s="73" t="s">
        <v>63</v>
      </c>
      <c r="J13" s="73" t="s">
        <v>63</v>
      </c>
      <c r="K13" s="51">
        <v>395</v>
      </c>
      <c r="L13" s="51"/>
      <c r="M13" s="51">
        <v>395</v>
      </c>
      <c r="N13" s="79">
        <v>395</v>
      </c>
      <c r="O13" s="51"/>
      <c r="P13" s="51"/>
      <c r="Q13" s="51"/>
      <c r="R13" s="51"/>
      <c r="S13" s="51"/>
      <c r="T13" s="51"/>
      <c r="U13" s="76"/>
      <c r="V13" s="51"/>
      <c r="W13" s="51"/>
      <c r="X13" s="51"/>
      <c r="Y13" s="51"/>
      <c r="Z13" s="51"/>
      <c r="AA13" s="51"/>
      <c r="AB13" s="51"/>
      <c r="AC13" s="51">
        <v>52</v>
      </c>
      <c r="AD13" s="51">
        <v>52</v>
      </c>
      <c r="AE13" s="51"/>
      <c r="AF13" s="88" t="s">
        <v>95</v>
      </c>
      <c r="AG13" s="53" t="s">
        <v>96</v>
      </c>
      <c r="AH13" s="53" t="s">
        <v>97</v>
      </c>
      <c r="AI13" s="53" t="s">
        <v>98</v>
      </c>
      <c r="AJ13" s="53" t="s">
        <v>57</v>
      </c>
      <c r="AK13" s="90"/>
    </row>
    <row r="14" s="46" customFormat="1" ht="134" customHeight="1" spans="1:37">
      <c r="A14" s="51">
        <v>8</v>
      </c>
      <c r="B14" s="51" t="s">
        <v>99</v>
      </c>
      <c r="C14" s="52" t="s">
        <v>100</v>
      </c>
      <c r="D14" s="54" t="s">
        <v>101</v>
      </c>
      <c r="E14" s="53" t="s">
        <v>49</v>
      </c>
      <c r="F14" s="53" t="s">
        <v>50</v>
      </c>
      <c r="G14" s="54" t="s">
        <v>102</v>
      </c>
      <c r="H14" s="51">
        <v>2020</v>
      </c>
      <c r="I14" s="73" t="s">
        <v>63</v>
      </c>
      <c r="J14" s="73" t="s">
        <v>63</v>
      </c>
      <c r="K14" s="51">
        <v>395</v>
      </c>
      <c r="L14" s="51"/>
      <c r="M14" s="51">
        <v>395</v>
      </c>
      <c r="N14" s="72">
        <v>294.36943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>
        <v>60</v>
      </c>
      <c r="AD14" s="51">
        <v>60</v>
      </c>
      <c r="AE14" s="51"/>
      <c r="AF14" s="52" t="s">
        <v>103</v>
      </c>
      <c r="AG14" s="53" t="s">
        <v>104</v>
      </c>
      <c r="AH14" s="53" t="s">
        <v>105</v>
      </c>
      <c r="AI14" s="53" t="s">
        <v>98</v>
      </c>
      <c r="AJ14" s="53" t="s">
        <v>57</v>
      </c>
      <c r="AK14" s="90"/>
    </row>
  </sheetData>
  <sheetProtection formatCells="0" formatColumns="0" formatRows="0" insertRows="0" insertHyperlinks="0" deleteRows="0" sort="0" autoFilter="0" pivotTables="0"/>
  <mergeCells count="38">
    <mergeCell ref="A1:AK1"/>
    <mergeCell ref="K2:L2"/>
    <mergeCell ref="M2:AA2"/>
    <mergeCell ref="N3:AA3"/>
    <mergeCell ref="N4:R4"/>
    <mergeCell ref="AC4:AD4"/>
    <mergeCell ref="A6:J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3:L5"/>
    <mergeCell ref="M3:M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2:AB5"/>
    <mergeCell ref="AE4:AE5"/>
    <mergeCell ref="AF2:AF5"/>
    <mergeCell ref="AG2:AG5"/>
    <mergeCell ref="AH2:AH5"/>
    <mergeCell ref="AI2:AI5"/>
    <mergeCell ref="AJ2:AJ5"/>
    <mergeCell ref="AK2:AK5"/>
    <mergeCell ref="AC2:AE3"/>
  </mergeCells>
  <pageMargins left="0.393055555555556" right="0.196527777777778" top="0.275" bottom="0.393055555555556" header="0.298611111111111" footer="0.298611111111111"/>
  <pageSetup paperSize="8" scale="40" fitToHeight="5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"/>
  <sheetViews>
    <sheetView workbookViewId="0">
      <selection activeCell="O15" sqref="O15"/>
    </sheetView>
  </sheetViews>
  <sheetFormatPr defaultColWidth="8.8" defaultRowHeight="15.6"/>
  <cols>
    <col min="14" max="14" width="12.3" customWidth="1"/>
  </cols>
  <sheetData>
    <row r="1" ht="37.2" spans="1:3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1"/>
      <c r="M2" s="12" t="s">
        <v>12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" t="s">
        <v>13</v>
      </c>
      <c r="AC2" s="30" t="s">
        <v>14</v>
      </c>
      <c r="AD2" s="30"/>
      <c r="AE2" s="31"/>
      <c r="AF2" s="3" t="s">
        <v>15</v>
      </c>
      <c r="AG2" s="3" t="s">
        <v>16</v>
      </c>
      <c r="AH2" s="3" t="s">
        <v>17</v>
      </c>
      <c r="AI2" s="3" t="s">
        <v>18</v>
      </c>
      <c r="AJ2" s="3" t="s">
        <v>19</v>
      </c>
      <c r="AK2" s="40" t="s">
        <v>20</v>
      </c>
    </row>
    <row r="3" spans="1:37">
      <c r="A3" s="3"/>
      <c r="B3" s="3"/>
      <c r="C3" s="3"/>
      <c r="D3" s="3"/>
      <c r="E3" s="3"/>
      <c r="F3" s="3"/>
      <c r="G3" s="3"/>
      <c r="H3" s="3"/>
      <c r="I3" s="3"/>
      <c r="J3" s="3"/>
      <c r="K3" s="10" t="s">
        <v>21</v>
      </c>
      <c r="L3" s="14" t="s">
        <v>22</v>
      </c>
      <c r="M3" s="15" t="s">
        <v>23</v>
      </c>
      <c r="N3" s="12" t="s">
        <v>24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"/>
      <c r="AC3" s="32"/>
      <c r="AD3" s="32"/>
      <c r="AE3" s="33"/>
      <c r="AF3" s="12"/>
      <c r="AG3" s="3"/>
      <c r="AH3" s="3"/>
      <c r="AI3" s="3"/>
      <c r="AJ3" s="3"/>
      <c r="AK3" s="40"/>
    </row>
    <row r="4" spans="1:37">
      <c r="A4" s="3"/>
      <c r="B4" s="3"/>
      <c r="C4" s="3"/>
      <c r="D4" s="3"/>
      <c r="E4" s="3"/>
      <c r="F4" s="3"/>
      <c r="G4" s="3"/>
      <c r="H4" s="3"/>
      <c r="I4" s="3"/>
      <c r="J4" s="3"/>
      <c r="K4" s="16"/>
      <c r="L4" s="14"/>
      <c r="M4" s="17"/>
      <c r="N4" s="18" t="s">
        <v>25</v>
      </c>
      <c r="O4" s="18"/>
      <c r="P4" s="18"/>
      <c r="Q4" s="18"/>
      <c r="R4" s="18"/>
      <c r="S4" s="28" t="s">
        <v>26</v>
      </c>
      <c r="T4" s="18" t="s">
        <v>27</v>
      </c>
      <c r="U4" s="18" t="s">
        <v>28</v>
      </c>
      <c r="V4" s="18" t="s">
        <v>29</v>
      </c>
      <c r="W4" s="18" t="s">
        <v>30</v>
      </c>
      <c r="X4" s="18" t="s">
        <v>31</v>
      </c>
      <c r="Y4" s="28" t="s">
        <v>32</v>
      </c>
      <c r="Z4" s="18" t="s">
        <v>33</v>
      </c>
      <c r="AA4" s="34" t="s">
        <v>34</v>
      </c>
      <c r="AB4" s="3"/>
      <c r="AC4" s="35" t="s">
        <v>35</v>
      </c>
      <c r="AD4" s="3"/>
      <c r="AE4" s="3" t="s">
        <v>36</v>
      </c>
      <c r="AF4" s="12"/>
      <c r="AG4" s="3"/>
      <c r="AH4" s="3"/>
      <c r="AI4" s="3"/>
      <c r="AJ4" s="3"/>
      <c r="AK4" s="40"/>
    </row>
    <row r="5" ht="46.8" spans="1:37">
      <c r="A5" s="3"/>
      <c r="B5" s="3"/>
      <c r="C5" s="3"/>
      <c r="D5" s="3"/>
      <c r="E5" s="3"/>
      <c r="F5" s="3"/>
      <c r="G5" s="3"/>
      <c r="H5" s="3"/>
      <c r="I5" s="3"/>
      <c r="J5" s="3"/>
      <c r="K5" s="19"/>
      <c r="L5" s="20"/>
      <c r="M5" s="17"/>
      <c r="N5" s="21" t="s">
        <v>37</v>
      </c>
      <c r="O5" s="21" t="s">
        <v>38</v>
      </c>
      <c r="P5" s="21" t="s">
        <v>39</v>
      </c>
      <c r="Q5" s="21" t="s">
        <v>40</v>
      </c>
      <c r="R5" s="21" t="s">
        <v>41</v>
      </c>
      <c r="S5" s="28"/>
      <c r="T5" s="21"/>
      <c r="U5" s="21"/>
      <c r="V5" s="21"/>
      <c r="W5" s="21"/>
      <c r="X5" s="21"/>
      <c r="Y5" s="28"/>
      <c r="Z5" s="21"/>
      <c r="AA5" s="34"/>
      <c r="AB5" s="21"/>
      <c r="AC5" s="11" t="s">
        <v>42</v>
      </c>
      <c r="AD5" s="21" t="s">
        <v>43</v>
      </c>
      <c r="AE5" s="3"/>
      <c r="AF5" s="3"/>
      <c r="AG5" s="3"/>
      <c r="AH5" s="3"/>
      <c r="AI5" s="3"/>
      <c r="AJ5" s="3"/>
      <c r="AK5" s="40"/>
    </row>
    <row r="6" spans="1:37">
      <c r="A6" s="4" t="s">
        <v>44</v>
      </c>
      <c r="B6" s="5"/>
      <c r="C6" s="5"/>
      <c r="D6" s="5"/>
      <c r="E6" s="5"/>
      <c r="F6" s="5"/>
      <c r="G6" s="5"/>
      <c r="H6" s="5"/>
      <c r="I6" s="5"/>
      <c r="J6" s="22"/>
      <c r="K6" s="23">
        <f t="shared" ref="K6:AB6" si="0">SUM(K7:K14)</f>
        <v>790</v>
      </c>
      <c r="L6" s="23">
        <f t="shared" si="0"/>
        <v>0</v>
      </c>
      <c r="M6" s="23">
        <f t="shared" si="0"/>
        <v>790</v>
      </c>
      <c r="N6" s="24">
        <f t="shared" si="0"/>
        <v>689.36943</v>
      </c>
      <c r="O6" s="25">
        <f t="shared" si="0"/>
        <v>0</v>
      </c>
      <c r="P6" s="25">
        <f t="shared" si="0"/>
        <v>0</v>
      </c>
      <c r="Q6" s="23">
        <f t="shared" si="0"/>
        <v>0</v>
      </c>
      <c r="R6" s="23">
        <f t="shared" si="0"/>
        <v>0</v>
      </c>
      <c r="S6" s="23">
        <f t="shared" si="0"/>
        <v>0</v>
      </c>
      <c r="T6" s="25">
        <f t="shared" si="0"/>
        <v>0</v>
      </c>
      <c r="U6" s="23">
        <f t="shared" si="0"/>
        <v>0</v>
      </c>
      <c r="V6" s="23">
        <f t="shared" si="0"/>
        <v>0</v>
      </c>
      <c r="W6" s="23">
        <f t="shared" si="0"/>
        <v>0</v>
      </c>
      <c r="X6" s="23">
        <f t="shared" si="0"/>
        <v>0</v>
      </c>
      <c r="Y6" s="23">
        <f t="shared" si="0"/>
        <v>0</v>
      </c>
      <c r="Z6" s="23">
        <f t="shared" si="0"/>
        <v>0</v>
      </c>
      <c r="AA6" s="23">
        <f t="shared" si="0"/>
        <v>0</v>
      </c>
      <c r="AB6" s="23">
        <f t="shared" si="0"/>
        <v>0</v>
      </c>
      <c r="AC6" s="36">
        <f>SUM(AC7:AC8)</f>
        <v>112</v>
      </c>
      <c r="AD6" s="36">
        <f>SUM(AD7:AD8)</f>
        <v>112</v>
      </c>
      <c r="AE6" s="37" t="s">
        <v>45</v>
      </c>
      <c r="AF6" s="38"/>
      <c r="AG6" s="38"/>
      <c r="AH6" s="38"/>
      <c r="AI6" s="4"/>
      <c r="AJ6" s="38"/>
      <c r="AK6" s="41"/>
    </row>
    <row r="7" s="1" customFormat="1" ht="96" spans="1:37">
      <c r="A7" s="6">
        <v>1</v>
      </c>
      <c r="B7" s="6" t="s">
        <v>91</v>
      </c>
      <c r="C7" s="7" t="s">
        <v>92</v>
      </c>
      <c r="D7" s="7" t="s">
        <v>106</v>
      </c>
      <c r="E7" s="8" t="s">
        <v>49</v>
      </c>
      <c r="F7" s="8" t="s">
        <v>50</v>
      </c>
      <c r="G7" s="9" t="s">
        <v>94</v>
      </c>
      <c r="H7" s="6">
        <v>2020</v>
      </c>
      <c r="I7" s="26" t="s">
        <v>63</v>
      </c>
      <c r="J7" s="26" t="s">
        <v>63</v>
      </c>
      <c r="K7" s="6">
        <v>395</v>
      </c>
      <c r="L7" s="6"/>
      <c r="M7" s="6">
        <v>395</v>
      </c>
      <c r="N7" s="27">
        <v>395</v>
      </c>
      <c r="O7" s="6"/>
      <c r="P7" s="6"/>
      <c r="Q7" s="6"/>
      <c r="R7" s="6"/>
      <c r="S7" s="6"/>
      <c r="T7" s="6"/>
      <c r="U7" s="29"/>
      <c r="V7" s="6"/>
      <c r="W7" s="6"/>
      <c r="X7" s="6"/>
      <c r="Y7" s="6"/>
      <c r="Z7" s="6"/>
      <c r="AA7" s="6"/>
      <c r="AB7" s="6"/>
      <c r="AC7" s="6">
        <v>52</v>
      </c>
      <c r="AD7" s="6">
        <v>52</v>
      </c>
      <c r="AE7" s="6"/>
      <c r="AF7" s="39" t="s">
        <v>95</v>
      </c>
      <c r="AG7" s="8" t="s">
        <v>96</v>
      </c>
      <c r="AH7" s="8" t="s">
        <v>97</v>
      </c>
      <c r="AI7" s="8" t="s">
        <v>98</v>
      </c>
      <c r="AJ7" s="8" t="s">
        <v>57</v>
      </c>
      <c r="AK7" s="42"/>
    </row>
    <row r="8" s="1" customFormat="1" ht="96" spans="1:37">
      <c r="A8" s="6">
        <v>2</v>
      </c>
      <c r="B8" s="6" t="s">
        <v>99</v>
      </c>
      <c r="C8" s="7" t="s">
        <v>100</v>
      </c>
      <c r="D8" s="9" t="s">
        <v>107</v>
      </c>
      <c r="E8" s="8" t="s">
        <v>49</v>
      </c>
      <c r="F8" s="8" t="s">
        <v>50</v>
      </c>
      <c r="G8" s="9" t="s">
        <v>102</v>
      </c>
      <c r="H8" s="6">
        <v>2020</v>
      </c>
      <c r="I8" s="26" t="s">
        <v>63</v>
      </c>
      <c r="J8" s="26" t="s">
        <v>63</v>
      </c>
      <c r="K8" s="6">
        <v>395</v>
      </c>
      <c r="L8" s="6"/>
      <c r="M8" s="6">
        <v>395</v>
      </c>
      <c r="N8" s="27">
        <v>294.36943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>
        <v>60</v>
      </c>
      <c r="AD8" s="6">
        <v>60</v>
      </c>
      <c r="AE8" s="6"/>
      <c r="AF8" s="7" t="s">
        <v>103</v>
      </c>
      <c r="AG8" s="8" t="s">
        <v>104</v>
      </c>
      <c r="AH8" s="8" t="s">
        <v>105</v>
      </c>
      <c r="AI8" s="8" t="s">
        <v>98</v>
      </c>
      <c r="AJ8" s="8" t="s">
        <v>57</v>
      </c>
      <c r="AK8" s="42"/>
    </row>
    <row r="9" s="1" customFormat="1" ht="10.8"/>
    <row r="10" s="1" customFormat="1" ht="10.8"/>
    <row r="11" s="1" customFormat="1" ht="10.8"/>
    <row r="12" s="1" customFormat="1" ht="10.8"/>
  </sheetData>
  <mergeCells count="38">
    <mergeCell ref="A1:AK1"/>
    <mergeCell ref="K2:L2"/>
    <mergeCell ref="M2:AA2"/>
    <mergeCell ref="N3:AA3"/>
    <mergeCell ref="N4:R4"/>
    <mergeCell ref="AC4:AD4"/>
    <mergeCell ref="A6:J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3:L5"/>
    <mergeCell ref="M3:M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2:AB5"/>
    <mergeCell ref="AE4:AE5"/>
    <mergeCell ref="AF2:AF5"/>
    <mergeCell ref="AG2:AG5"/>
    <mergeCell ref="AH2:AH5"/>
    <mergeCell ref="AI2:AI5"/>
    <mergeCell ref="AJ2:AJ5"/>
    <mergeCell ref="AK2:AK5"/>
    <mergeCell ref="AC2:A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2020年项目实施计划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2020-05-24T11:09:00Z</dcterms:created>
  <dcterms:modified xsi:type="dcterms:W3CDTF">2020-09-21T04:28:22Z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